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3" windowHeight="10746"/>
  </bookViews>
  <sheets>
    <sheet name="匹配资金项目" sheetId="10" r:id="rId1"/>
  </sheets>
  <definedNames>
    <definedName name="_xlnm._FilterDatabase" localSheetId="0" hidden="1">匹配资金项目!$A$4:$AD$202</definedName>
    <definedName name="_xlnm.Print_Titles" localSheetId="0">匹配资金项目!$2:$4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<sst xmlns="http://schemas.openxmlformats.org/spreadsheetml/2006/main" count="2578" uniqueCount="985">
  <si>
    <t>兴县2025年度巩固脱贫攻坚成果和衔接乡村振兴项目计划完成情况表</t>
  </si>
  <si>
    <t>序号</t>
  </si>
  <si>
    <t>项目
类别</t>
  </si>
  <si>
    <t>项目
子类别</t>
  </si>
  <si>
    <t>项目名称</t>
  </si>
  <si>
    <t>建设
性质</t>
  </si>
  <si>
    <t>建设内容及规模</t>
  </si>
  <si>
    <t>实施地点</t>
  </si>
  <si>
    <t>实施度</t>
  </si>
  <si>
    <t>建设期限</t>
  </si>
  <si>
    <t>受益情况</t>
  </si>
  <si>
    <t>已安排衔接资金</t>
  </si>
  <si>
    <t>绩效总体目标</t>
  </si>
  <si>
    <t>联农带农机制</t>
  </si>
  <si>
    <t>实施单位</t>
  </si>
  <si>
    <t>主管单位</t>
  </si>
  <si>
    <t>完成情况</t>
  </si>
  <si>
    <t>乡镇</t>
  </si>
  <si>
    <t>村委</t>
  </si>
  <si>
    <t>是否脱贫村</t>
  </si>
  <si>
    <t>受益总人口</t>
  </si>
  <si>
    <t>受益脱贫人口</t>
  </si>
  <si>
    <t>受益监测人口</t>
  </si>
  <si>
    <t>合计</t>
  </si>
  <si>
    <t>中央</t>
  </si>
  <si>
    <t>省级</t>
  </si>
  <si>
    <t>市级</t>
  </si>
  <si>
    <t>县级</t>
  </si>
  <si>
    <t>开工时间
年/月/日</t>
  </si>
  <si>
    <t>完工时间
年/月/日</t>
  </si>
  <si>
    <t>户数</t>
  </si>
  <si>
    <t>人数</t>
  </si>
  <si>
    <t>产业发展</t>
  </si>
  <si>
    <t>种植业基地</t>
  </si>
  <si>
    <t>2025年兴县绿色谷子种植基地补贴项目</t>
  </si>
  <si>
    <t>新建</t>
  </si>
  <si>
    <t>建设绿色谷子基地13万亩，为全县种植农户提供谷子种子和肥料实物补贴，发展谷子规模化生产。</t>
  </si>
  <si>
    <t>全县</t>
  </si>
  <si>
    <t>为全县2.5万余户谷子种植农户发放谷子种植、肥料，帮助农户发展生产，亩均节本增收230元。</t>
  </si>
  <si>
    <t>物化补贴，帮助脱贫户发展生产</t>
  </si>
  <si>
    <t>兴县农业农村局</t>
  </si>
  <si>
    <t>已完成</t>
  </si>
  <si>
    <t>2025年兴县绿色高粱种植基地补贴项目</t>
  </si>
  <si>
    <t>建设绿色高粱7万亩，为全县种植农户提供高粱种子和肥料实物补贴，发展高梁规模化生产。</t>
  </si>
  <si>
    <t>为全县高粱种植农户发放高粱种植、肥料，帮助农户发展生产，亩均节本增效230元。</t>
  </si>
  <si>
    <t>2025年兴县大豆玉米带状复合种植补贴项目</t>
  </si>
  <si>
    <t>发展大豆玉米带状复合种植1.2万亩(400元/亩)</t>
  </si>
  <si>
    <t>发展大豆玉米带状复合种植1.2万亩，试验示范全国推广种植技术，增加每亩收益。</t>
  </si>
  <si>
    <t>直接补贴</t>
  </si>
  <si>
    <t>2025年兴县大豆种植奖补</t>
  </si>
  <si>
    <t>对全县大豆种植农户予以奖补(300元/亩)</t>
  </si>
  <si>
    <t>对全县范围内大豆种植农户予以补贴。</t>
  </si>
  <si>
    <t>2025年兴县油料作物种植奖补</t>
  </si>
  <si>
    <t>对全县油料作物种植农户予以奖补(2.8万亩*300元）</t>
  </si>
  <si>
    <t>对全县范围内油料种植农户予以补贴。</t>
  </si>
  <si>
    <t>2025年兴县绿色蔬菜种植基地补贴项目</t>
  </si>
  <si>
    <t>发展绿色蔬菜3500亩，提供蔬菜种苗补贴500万株。</t>
  </si>
  <si>
    <t>为蔬菜种植农户发放蔬菜种苗帮助农户发展生产</t>
  </si>
  <si>
    <t>物化补贴帮助农户发展生产</t>
  </si>
  <si>
    <t>2025年兴县发展特色庭院经济项目</t>
  </si>
  <si>
    <t>在我县确定15个试点村，整村推进庭院经济发展</t>
  </si>
  <si>
    <t>试点村发展庭院经济带动监测户、脱贫户比例要达到60%以上。户均增收超过2000元。</t>
  </si>
  <si>
    <t>村集体+农户</t>
  </si>
  <si>
    <t>2025年杂粮种业试验示范兴县基地项目</t>
  </si>
  <si>
    <t>在蔡家会镇柳林村、固贤乡吴城村建立谷子、热季食用豆、冷季食用豆、高粱、荞麦、芸豆开展优质杂粮种业试验示范200亩，进行杂粮种业鉴定筛选、扩繁、干旱栽培试验示范，推动杂粮产业高质量发展。</t>
  </si>
  <si>
    <t>蔡家会镇、固贤乡</t>
  </si>
  <si>
    <t>柳林村
吴城村</t>
  </si>
  <si>
    <t>与中国农科院作科所开展新品种研发、良种鉴定筛选，培育适合兴县种植的优质专用型杂粮新品种5-10个；协助建立杂粮种质库与品种鉴定圃和转化生产基地；基地吸纳20余户村民参与种植劳动，每户每年可增收入1万元。</t>
  </si>
  <si>
    <t>发展杂粮产业，提高农民收入</t>
  </si>
  <si>
    <t>产业服务支撑</t>
  </si>
  <si>
    <t>2025年购买动物防疫社会化服务项目</t>
  </si>
  <si>
    <t>主要用于2025年动物防疫购买社会化服务，动物免疫密度达到应免畜禽的100％，动物免疫抗体水平达到70%以上，区域内不发生重大动物疫情。</t>
  </si>
  <si>
    <t>动物免疫密度达到应免畜禽的100％，动物免疫抗体水平达到70%以上，区域内不发生重大动物疫情。</t>
  </si>
  <si>
    <t>带动务工，促进畜牧业的生产发展</t>
  </si>
  <si>
    <t>产业融合</t>
  </si>
  <si>
    <t>脱贫人口小额信贷贴息</t>
  </si>
  <si>
    <t>对2025年度脱贫人口小额贷款进行贴息</t>
  </si>
  <si>
    <t>促进脱贫人口发展产业增收</t>
  </si>
  <si>
    <t>推动脱贫户发展生产增加收入</t>
  </si>
  <si>
    <t>就业项目</t>
  </si>
  <si>
    <t>务工补助</t>
  </si>
  <si>
    <t>脱贫劳动力一次性交通补助</t>
  </si>
  <si>
    <t>对脱贫劳动力在省外务工、省内县外务工给予一次性交通补贴</t>
  </si>
  <si>
    <t>全面落实脱贫劳动力务工一次性交通补贴政策，促进脱贫人口增收</t>
  </si>
  <si>
    <t>促进脱贫人口增收</t>
  </si>
  <si>
    <t>巩固三保障成果</t>
  </si>
  <si>
    <t>享受“雨露计划”职业教育补助</t>
  </si>
  <si>
    <t>2025年兴县“雨露计划”资助</t>
  </si>
  <si>
    <t>资助脱贫户子女高、中职在校学生1700名</t>
  </si>
  <si>
    <t>资助脱贫户子女高、中职在校学生1700人，每生资助3000元</t>
  </si>
  <si>
    <t>减轻脱贫户经济负担</t>
  </si>
  <si>
    <t>2025年兴县罗峪口镇罗峪口村中药材标准化种植基地补助项目</t>
  </si>
  <si>
    <t>建设林下中药材连翘仿野生标准化种植基地2000亩
700元/亩</t>
  </si>
  <si>
    <t>罗峪口镇</t>
  </si>
  <si>
    <t>罗峪口村委</t>
  </si>
  <si>
    <t>是</t>
  </si>
  <si>
    <t>通过中药材标准化种植基地补助项目建设，可以延伸产业链，辐射带动全县标准化、规模化、品牌化发展中药材产业，同时可优先吸收当地脱贫户参与项目建设，通过投工投劳获取收益，最终达到农业增效，农民增收的目的，确保脱贫成果。</t>
  </si>
  <si>
    <t>1、订单种植，保底回收，2、吸收当地农户并优先脱贫户参与项目建设，通过投劳投工增加收入；订单保底回收</t>
  </si>
  <si>
    <t>罗峪口镇人民政府</t>
  </si>
  <si>
    <t>2025年兴县罗峪口镇崖头吉委中药材标准化种植基地补助项目</t>
  </si>
  <si>
    <t xml:space="preserve">建设林下中药材连翘仿野生标准化种植基地1500亩
</t>
  </si>
  <si>
    <t>崖头吉村委</t>
  </si>
  <si>
    <t>2025年兴县罗峪口镇史家山村中药材标准化种植基地补助项目</t>
  </si>
  <si>
    <t xml:space="preserve">建设林下中药材连翘仿野生标准化种植基地3100亩
</t>
  </si>
  <si>
    <t>史家山村委</t>
  </si>
  <si>
    <t>休闲农业与乡村旅游</t>
  </si>
  <si>
    <t>2025年兴县瓦塘镇旅游示范村前石门“共享梨园”建设项目</t>
  </si>
  <si>
    <t>前石门30亩“共享梨园”，配套给排水1000米。</t>
  </si>
  <si>
    <t>瓦塘镇</t>
  </si>
  <si>
    <t>前石门村</t>
  </si>
  <si>
    <t>该项目的实施，改善前石门村基础设施和旅游环境。</t>
  </si>
  <si>
    <t>项目实施过程中可安排村民务工增收，吸引游客采摘增加收入。</t>
  </si>
  <si>
    <t>瓦塘镇人民政府</t>
  </si>
  <si>
    <t>乡村建设行动</t>
  </si>
  <si>
    <t>人居环境整治</t>
  </si>
  <si>
    <t>2025年兴县瓦塘镇旅游示范村前石门环境整治提升工程</t>
  </si>
  <si>
    <t>前石门长70、高12护坡，道路硬化长150米、宽3米</t>
  </si>
  <si>
    <t>该项目的实施，改善前石门村基础设施和旅游环境，排除雨季安全隐患，方便村民生产生活出行，保障在村农户出行安全。</t>
  </si>
  <si>
    <t>项目实施过程中可安排村民务工增收，增加收入。</t>
  </si>
  <si>
    <t>蔬菜种植</t>
  </si>
  <si>
    <t>2025年兴县瓦塘镇蔬菜大棚基础实施提升及安全设施改造工程</t>
  </si>
  <si>
    <t>扩建</t>
  </si>
  <si>
    <t>蔬菜大棚基础实施提升及安全设施改造工程</t>
  </si>
  <si>
    <t>瓦塘村</t>
  </si>
  <si>
    <t>项目通过建设现代农业设施蔬菜基地，发展高效现代种植业，调整农业内部结构，改变传统生产方式，实现“农民离土不离乡”</t>
  </si>
  <si>
    <t xml:space="preserve">1、全民参与应急蔬菜种植
2、项目实施后，辐射作用大，带动农户多，项目单位与农户建立了紧密的利益联动机制。
3、脱贫户农闲时到大棚参与务工。
</t>
  </si>
  <si>
    <t>2025年兴县奥家湾乡刘家湾村食用菌种植项目</t>
  </si>
  <si>
    <t>种植香菇65万棒</t>
  </si>
  <si>
    <t>奥家湾乡</t>
  </si>
  <si>
    <t>刘家湾村</t>
  </si>
  <si>
    <t>种植香菇65万棒，解决80余人就业，促进集体增收6.5万元，促进集体成员人均增收2000元。</t>
  </si>
  <si>
    <t>带动就业务工，帮助产销对接，收益分红</t>
  </si>
  <si>
    <t>奥家湾乡人民政府</t>
  </si>
  <si>
    <t xml:space="preserve">产业发展 </t>
  </si>
  <si>
    <t>配套设施项目</t>
  </si>
  <si>
    <t>2025年兴县蔡家崖乡沙壕村工艺葫芦基地续建项目</t>
  </si>
  <si>
    <t>沙壕村工艺葫芦基地打一口50米深的水井</t>
  </si>
  <si>
    <t>蔡家崖乡</t>
  </si>
  <si>
    <t>沙壕
村委</t>
  </si>
  <si>
    <t xml:space="preserve">是 </t>
  </si>
  <si>
    <t>提高工艺葫芦灌溉效率，保障葫芦正常生长，促进当地农业生产发展，增加农民收入。</t>
  </si>
  <si>
    <t>项目实施过程中带动10人参与务工，人均增收4000元。</t>
  </si>
  <si>
    <t>蔡家崖乡人民政府</t>
  </si>
  <si>
    <t>种植业
基地</t>
  </si>
  <si>
    <t>2025年蔡家崖乡柳叶沟珍稀食用菌（香菇）示范基地种植项目</t>
  </si>
  <si>
    <t>预计种植食用菌（香菇）共计32亩，130万棒。（2元/棒）</t>
  </si>
  <si>
    <t>新城家园社区</t>
  </si>
  <si>
    <t>预计参与农户年户均增收达到每年3000元，2025年持续引导，逐步形成已种植香菇为基础的食用菌产业，通过增加就业岗位、进一步巩固脱贫成效。</t>
  </si>
  <si>
    <t>有利于推进乡村振兴工作，通过增收就业岗位、进一步巩固脱贫成效。预计参与农户年均增收达到每年3000元</t>
  </si>
  <si>
    <t>养殖业
基地</t>
  </si>
  <si>
    <t>2025年兴县蔡家崖乡刘家梁村
兴县育丰种养殖合作社肉牛养殖项目</t>
  </si>
  <si>
    <t>新新建存栏200头的育牛场一座，建设圈舍1680平方米，晒牛场1680平方米，堆粪场600立方米，草料房720平方米，管理房152平方米，以及相关配套设施及设备。</t>
  </si>
  <si>
    <t>蔡家崖
村委
刘家梁村</t>
  </si>
  <si>
    <t>该项目的实施，可以带动14户脱贫户就业增收，人均增收3500元，效果显著，有利于快速、稳步提升农村经济收入</t>
  </si>
  <si>
    <t>项目实施过程中可安排村民务工增收</t>
  </si>
  <si>
    <t>2025年蔡家崖乡柳叶沟食用菌产业（续建）项目</t>
  </si>
  <si>
    <t>续建</t>
  </si>
  <si>
    <t>改造简易大棚30栋，加装遮阳网、更换棚膜、加固加高遮阳网骨架、硬化园区大棚内路面、更换园区内塑㓎围挡。</t>
  </si>
  <si>
    <t>蔡家崖乡新城家园社区居民委员会</t>
  </si>
  <si>
    <t>预计参与农户每户均增收达每年3000元，2025年持续引导，逐步形成以种植香菇为基础的食用菌产业，通过增加就业岗位、进一步巩固脱贫成效。</t>
  </si>
  <si>
    <t>2025年兴县蔡家崖乡张家岔村人居环境整治工程</t>
  </si>
  <si>
    <t>村内道路硬化3公里，新建便民漫水桥2座，防洪排水渠挡墙800米，村内残垣断壁整治1500米。</t>
  </si>
  <si>
    <t>张家岔
村委</t>
  </si>
  <si>
    <t>该项目的实施，完善了村内的基础设施，保护了村民的生命财产安全，覆盖全村486户1512人口受益，极大地提高村民幸福感和满意度，项目实施过程中带动村民25人参与务工，人均获得收入4000余元</t>
  </si>
  <si>
    <t>以工代赈参与建设，项目实施过程中可安排村民务工增收。</t>
  </si>
  <si>
    <t>生产项目</t>
  </si>
  <si>
    <t>2025年兴县孟家坪乡连翘种植项目</t>
  </si>
  <si>
    <t>建设林下中药材连翘标准化种植基地12000亩。</t>
  </si>
  <si>
    <t>孟家坪</t>
  </si>
  <si>
    <t>全乡24个行政村</t>
  </si>
  <si>
    <t>1、吸收当地农户并优先脱贫户参与项目建设，通过投劳投工增加收入。   
2、流转农户土地，直接带动农户增收。</t>
  </si>
  <si>
    <t>孟家坪乡人民政府</t>
  </si>
  <si>
    <t>2025年兴县孟家坪乡有机旱作杂粮标准化种植试验示范基地</t>
  </si>
  <si>
    <t>建设2025年孟家坪乡杂粮种业适应性试验示范基地合计共7000亩，包括：李家坪村委900亩；贺家会村委（白家焉，贺家沟，大军地）2600亩基地；东吴家沟村村委500亩，圪棱上村委2000亩，谷地宇村委1000亩。</t>
  </si>
  <si>
    <t>5村</t>
  </si>
  <si>
    <t>项目建成后， 预计农户每年每亩收入可达1000多元。可带动当地相关运输、贮藏、加工、包装等相关产业发展。</t>
  </si>
  <si>
    <t>发展杂粮产业，提高农户收入。</t>
  </si>
  <si>
    <t>2025年兴县固贤乡裕民食用菌合作联社香菇种植补贴项目</t>
  </si>
  <si>
    <t>菌棒110万棒，其中夏菇90万棒，冬菇20万棒（2元/棒）</t>
  </si>
  <si>
    <t xml:space="preserve">固贤乡 
</t>
  </si>
  <si>
    <t>甄家庄村</t>
  </si>
  <si>
    <t>种植香菇110万棒，营业额554万元，吸纳劳动力30余人。</t>
  </si>
  <si>
    <t>增加工资性收入+享受产业分红</t>
  </si>
  <si>
    <t>固贤乡人民政府</t>
  </si>
  <si>
    <t>2025年兴县固贤乡福胜村香菇种植补贴项目</t>
  </si>
  <si>
    <t>菌棒40万棒（2元/棒）</t>
  </si>
  <si>
    <t>福胜村</t>
  </si>
  <si>
    <t>种植香菇40万棒，纯收益25万元，吸纳劳动力53人。</t>
  </si>
  <si>
    <t>2025年兴县固贤乡尧儿上村中药材种植补贴项目</t>
  </si>
  <si>
    <t>种植林下中药材3000亩</t>
  </si>
  <si>
    <t>固贤乡</t>
  </si>
  <si>
    <t>尧儿上村委</t>
  </si>
  <si>
    <t>2025年新种植连翘3000亩，项目建成后不但发展了林下经济，而且还可新增中药材种植面积3000亩，初步估算达产后连翘每亩收入可达1000元，同时可优先吸收当地脱贫户参与项目建设，通过投工投劳获取效益，最终达到农业增效，农民增收的目的，确保脱贫成果。</t>
  </si>
  <si>
    <t>1.通过投工投劳增加收入2.分红</t>
  </si>
  <si>
    <t>2025年兴县固贤乡永顺村林下中药材种植项目</t>
  </si>
  <si>
    <t>永顺村</t>
  </si>
  <si>
    <t>种植连翘3000亩，项目建成后扣除人工和管护费用，纯收益约为155万元左右</t>
  </si>
  <si>
    <t>发展中药材产业，增加工资性收入</t>
  </si>
  <si>
    <t>2025年兴县圪垯上乡洛家角村人居环境整治项目</t>
  </si>
  <si>
    <t>硬化村内道路1.2公里，建设护坡20米及维修残垣断壁。</t>
  </si>
  <si>
    <t>圪垯上乡</t>
  </si>
  <si>
    <t>洛家角村</t>
  </si>
  <si>
    <t xml:space="preserve">项目实施过程中，通过以工代赈方式带动20人参与建设，人均增收8000元以上。项目建成后方便全村农民生活生产出行，提升综合生产能力。
</t>
  </si>
  <si>
    <t>方便农民日常生活生产出行，提升综合生产能力，全村农民持续增收。</t>
  </si>
  <si>
    <t>圪垯上乡人民政府</t>
  </si>
  <si>
    <t>经济作物种植</t>
  </si>
  <si>
    <t>2025年兴县圪垯上乡洛家角村连翘种植项目</t>
  </si>
  <si>
    <t>种植林下中药材连翘1300亩</t>
  </si>
  <si>
    <t>该项目预计安排20户农户参与基地建设，直接带动脱贫户增加收入，预计户均收入可达5000余元，形成中药材产业后带动农户稳定增收。</t>
  </si>
  <si>
    <t>就业务工，带动中药材生产发展</t>
  </si>
  <si>
    <t>2025年兴县康宁镇安家庄现代农业设施蔬菜示范园建设项目补充工程</t>
  </si>
  <si>
    <t>新建深水井160m及井口房8㎡，钢筋混凝土蓄水池500m³，给水管线及配套设施1381m，钢带管排水管414m，配套检查井9个，围栏1566m；增加卷被机12套，混凝土道路36㎡，生产辅助设施用房、分拣车间墙裙、原水泵房外墙保温板+外墙涂料502㎡，羊肚菌大棚内雾喷及滴灌34353㎡，蔬菜大棚内滴灌30119㎡等附属设施。</t>
  </si>
  <si>
    <t>康宁镇</t>
  </si>
  <si>
    <t>安家庄村</t>
  </si>
  <si>
    <t>通过补充完善园区滴灌系统、外墙保温+涂料、道路、供水、排水等基础设施，进一步提升蔬菜示范园的设施水平，确保园区生产生活的正常进行，促进农民持续增收，为乡村振兴和“菜篮子”保供稳价做出重要贡献。</t>
  </si>
  <si>
    <t>带动全镇脱贫劳动力18人务工，年均增收3万余元。</t>
  </si>
  <si>
    <t>康宁镇人民政府</t>
  </si>
  <si>
    <t>2025年兴县康宁镇酿造高粱生产基地建设项目</t>
  </si>
  <si>
    <t>2025年基地以优质高粱为主，基地面积共3000亩。示范品种以2022年与中国农科院作科所合作试验示范基地筛选的适宜品种为主。对中国农科院作科所筛选出的6个高粱品种（京粱201、京粱202、京粱203、SXT223-002、SXT225-012、SXT221-013）进行适应性对比试验，选用当地主栽品种晋杂22号、晋杂28号、晋杂61号进行绿色高产创建种植。</t>
  </si>
  <si>
    <t>曹家坡村、康宁村、
刘家庄村</t>
  </si>
  <si>
    <t>可筛选出适宜我县种植的优质酿造高粱以及高产高粱原种。</t>
  </si>
  <si>
    <t>通过流转土地、签订种植的方式，给农户免费发放肥料、种植、免费深耕土地，待高粱成熟以后，以高于市场价0.2元的价格回收高粱。</t>
  </si>
  <si>
    <t>2025年兴县康宁镇安家庄村现代农业设施蔬菜示范园羊肚菌试验示范种植项目</t>
  </si>
  <si>
    <t>在安家庄村现代农业设施蔬菜示范园23个暖棚（日光温室棚）、7个冷棚（塑料棚)共计50.94亩土地上种植开展羊肚菌试验示范种植。羊肚菌菌种每亩地600斤，投入资金约3000元。营养包每亩投入资金5000元（1.5吨），以及农药费、地膜费、人工费、水电费等，合计：11600元</t>
  </si>
  <si>
    <t>大力发展兴县羊肚菌产业，逐步走上带动农户的羊肚菌产业模式。</t>
  </si>
  <si>
    <t>带动本地群众务工10人，人均年收入达到20000元以上。</t>
  </si>
  <si>
    <t>养殖业基地</t>
  </si>
  <si>
    <t>2024年兴县康宁镇苇子沟3000头能繁母猪养殖基地建设项目</t>
  </si>
  <si>
    <t>主要建设内容包括种保育舍、自留诱情前后备舍、配套建筑、附属用房、无害化处理间、水泵房、污水池、料塔、道路硬化、室外管网、排水渠、挡墙及设备采购等。</t>
  </si>
  <si>
    <t>王家会（苇子沟村）</t>
  </si>
  <si>
    <t>一是带动周边群众务工增加收入
二是通过大棚租赁的租赁给全镇脱贫户监测户分红
三是大棚租金的一部分收入给县城移民社区进行分红</t>
  </si>
  <si>
    <t>2025年兴县康宁镇任家塔村林下中药材种植项目</t>
  </si>
  <si>
    <t>种植林下中药材3100亩</t>
  </si>
  <si>
    <t>任家塔村委</t>
  </si>
  <si>
    <t>2025年新种植连翘3100亩，项目建成后不但发展了林下经济，而且还可新增中药材种植面积310000亩，初步估算达产后连翘每亩收入可达1000元，同时可优先吸收当地脱贫户参与项目建设，通过投工投劳获取效益，最终达到农业增效，农民增收的目的，确保脱贫成果。</t>
  </si>
  <si>
    <t>种植业</t>
  </si>
  <si>
    <t>2025年兴县高家村镇高粱高产创建试验基地项目</t>
  </si>
  <si>
    <t>高粱新品种晋杂22号、晋杂61号高产高效示范基地2000亩。</t>
  </si>
  <si>
    <t>高家村镇</t>
  </si>
  <si>
    <t>赵家川口村</t>
  </si>
  <si>
    <t>务工就业，带动周边群众增收</t>
  </si>
  <si>
    <t>公司加基地加农户</t>
  </si>
  <si>
    <t>高家村镇人民政府</t>
  </si>
  <si>
    <t>2025年张家湾乡村旅游重点村建设项目</t>
  </si>
  <si>
    <t>鲁迅艺术文化学院晋西北分院旧址修缮，晋绥分局留守处旧址修缮，游客服务中心、公共厕所，停车场、道路、照明等基础设施建设。</t>
  </si>
  <si>
    <t>张家湾村</t>
  </si>
  <si>
    <t>预计带动群众户均增收600元。</t>
  </si>
  <si>
    <t>为本村以及附近村庄劳动力提供临时性就业岗位，提高村民以及村集体收入。</t>
  </si>
  <si>
    <t>2025年兴县高家村镇碧村乡村旅游重点村建设项目</t>
  </si>
  <si>
    <t>非遗展示、民宿、咖啡馆等传统院落改造17个，林下园路、营地等枣林拓展，水电路等基础设施建设。</t>
  </si>
  <si>
    <t>碧村</t>
  </si>
  <si>
    <t>预计带动群众户均增收1000元。</t>
  </si>
  <si>
    <t>2025年兴县高家村镇黑峪口村乡村旅游重点村建设项目</t>
  </si>
  <si>
    <t>藏兵洞、特色、照明等基础设施建设。</t>
  </si>
  <si>
    <t>黑峪口村</t>
  </si>
  <si>
    <t>预计带动群众户均增收800元。</t>
  </si>
  <si>
    <t>2025年交楼申乡经济发展合作总社联合社食用菌棒补贴项目</t>
  </si>
  <si>
    <t>夏菇80万棒，冬菇90万棒。</t>
  </si>
  <si>
    <t>交楼申</t>
  </si>
  <si>
    <t>种植户每户可增收2万元，务工收入每人收入1万元，联合社可收入24万元</t>
  </si>
  <si>
    <t>带动50余户老百姓种植香菇，100余人参与务工。</t>
  </si>
  <si>
    <t>交楼申乡人民政府</t>
  </si>
  <si>
    <t>2025年兴县交楼申乡荞麦/芸豆种子繁育基地</t>
  </si>
  <si>
    <t>培育中国农科院经作所的荞麦新品种中荞21号、芸豆新品种中莜3号种子繁育基地1000亩。</t>
  </si>
  <si>
    <t>流转土地收入每亩60元，村集体增加1万元的收入</t>
  </si>
  <si>
    <t>流转30余户农户的土地，带动20余人参与务工</t>
  </si>
  <si>
    <t>2025年兴县赵家坪乡康家塔村经济林下板蓝根（中药材）种植项目</t>
  </si>
  <si>
    <t>500亩</t>
  </si>
  <si>
    <t>赵家坪乡</t>
  </si>
  <si>
    <t>康家塔村</t>
  </si>
  <si>
    <t>组织农户34户70人，其中脱贫户25户50人、监测户3户6人参与中药材种植，户均增收3000元</t>
  </si>
  <si>
    <t>1、带动生产2、增加农户收入</t>
  </si>
  <si>
    <t>赵家坪乡人民政府</t>
  </si>
  <si>
    <t>2025年蔡家会镇杂粮种业适应性试验基地项目</t>
  </si>
  <si>
    <t>对山西省农科院的晋谷21号进行标准化种植2230.3亩。对中国农科院作科所王利侠教授选育的中豇21号豇豆487.8亩进行大面积扩繁。中秦1号、中豌02二个早熟高产豌豆新品种和玉米，晋谷21号谷子一年两茬宽窄行种植共计80.4亩，鹰嘴豆20亩。</t>
  </si>
  <si>
    <t>蔡家会镇</t>
  </si>
  <si>
    <t>唐堂宇村</t>
  </si>
  <si>
    <t>通过标准化规范化基地建设，提高农田基础产量与杂粮品种质量、预计单亩收益增效15%以上。</t>
  </si>
  <si>
    <t>龙头企业带动加订单回收</t>
  </si>
  <si>
    <t>蔡家会镇人民政府</t>
  </si>
  <si>
    <t>2025年蔡家会镇谷渠村杂粮种业适应性试验基地项目</t>
  </si>
  <si>
    <t>对山西省农科院的晋谷21号进行标准化种植1329.5亩。对中国农科院作科所王利侠教授选育的中豇21号豇豆进行大面积扩繁。中秦1号、中豌02二个早熟高产豌豆新品种和玉米，晋谷21号谷子一年两茬宽窄行种植。</t>
  </si>
  <si>
    <t>谷渠村</t>
  </si>
  <si>
    <t>兴县2025年蔡家会镇万亩有机旱作杂粮标准化种植基地项目</t>
  </si>
  <si>
    <t>建立万亩绿色小杂粮基地：在现有耕地基础上，通过优种、绿肥、标准化种植的方式，建设万亩绿色小杂粮基地，以种植绿色谷子、绿色高粱、豇豆为主，提高小杂粮产量和质量，建设面积10241亩。</t>
  </si>
  <si>
    <t>农业
社会化
服务</t>
  </si>
  <si>
    <t>2025年兴县宜机化改造项目</t>
  </si>
  <si>
    <t>改造2500亩</t>
  </si>
  <si>
    <t>各乡镇</t>
  </si>
  <si>
    <t>农田宜机化改造的总体绩效目标是通过改善农业生产条件、提高机械化水平和优化资源配置，最终实现农业增效、农民增收和农村经济的可持续发展。全年完成2500亩，可受益农户1582户，3459人</t>
  </si>
  <si>
    <t>提高了农业生产效率，促进了农民增收，实现了农业现代化和农村经济的发展。</t>
  </si>
  <si>
    <t>兴县现代农业发展服务中心</t>
  </si>
  <si>
    <t>2025年兴县土地流转
奖补项目</t>
  </si>
  <si>
    <t>奖补8000亩</t>
  </si>
  <si>
    <t>土地流转奖补项目的总体绩效目标是多方面的，既包括经济目标，通过政策引导、市场调节和技术创新等手段，共同推动农业现代化和农村经济的可持续发展，2025年计划完成流转面积8000亩，受益农户425户，985人。</t>
  </si>
  <si>
    <t>通过土地流转，农民可以获得稳定的土地租金收入。</t>
  </si>
  <si>
    <t>2025年兴县
农机具购置项目</t>
  </si>
  <si>
    <t>为10个行政村配备农机具</t>
  </si>
  <si>
    <t>部分
行政村</t>
  </si>
  <si>
    <t>通过提供现代化的农机具，减少人工劳动强度，提高农业生产的效率和产量，推动农业机械化进程，提升农业现代化水平，增强农村经济收入，2025年计划为10个行政村配备现代化农机具</t>
  </si>
  <si>
    <t>提高农业生产效率和产量，增加农民的收入，改善农民的生活水平。</t>
  </si>
  <si>
    <t>2025年兴县秸秆综合利用奖补项目</t>
  </si>
  <si>
    <t>奖补
10000亩</t>
  </si>
  <si>
    <t>秸秆综合利用奖补项目的绩效总体目标是通过政策引导和资金支持，提高秸秆的综合利用率，构建高效的收储转运体系，促进相关产业的发展，增加就业机会，同时保护环境，实现经济和生态的双赢。全县全年计划完成奖补面积10000亩，受益农户1123户，3345人。</t>
  </si>
  <si>
    <t>增加农民收入和促进农村经济的多元化发展</t>
  </si>
  <si>
    <t>2025年兴县干果经济林提质增效项目</t>
  </si>
  <si>
    <t>2025年我县干果经济林提质增效项目计划实施60000亩。主要实施内容：红枣树、核桃树综合管理，土壤管理，整形修剪，喷洒农药，涂白。</t>
  </si>
  <si>
    <t>8个乡镇</t>
  </si>
  <si>
    <t>68个</t>
  </si>
  <si>
    <t>带动农户增收：每户8000元，安排就业人数：人均收入400人/4000元。为全县干果经济林稳产、丰产，促进广大林农增收致富提供了可靠保障</t>
  </si>
  <si>
    <t>合作社＋农户就业务工。使农户在实施中技术的有效提升和收入的增加双机制。</t>
  </si>
  <si>
    <t>兴县林业局</t>
  </si>
  <si>
    <t>枣树嫁接改良药用酸枣树及林下套种中药材示范园区项目建设</t>
  </si>
  <si>
    <t>嫁接酸枣树1500亩，补栽酸枣树1500亩，套种黄芩1500亩，密栽酸枣苗600亩，套种射干600亩，建蓄水池10座及排水、滴灌配套设备。</t>
  </si>
  <si>
    <t>牛家川村、王家庄村</t>
  </si>
  <si>
    <t>可优先吸收93户脱贫户参与项目建设， 获取收益达到农民增收的目的， 确保脱贫成果。涉及118户农户，其中贫困户93户，基地建成后，户年均收入可达12000多元。</t>
  </si>
  <si>
    <t>基地+农户</t>
  </si>
  <si>
    <t>兴县红枣产业示范园区建设项目（一期）</t>
  </si>
  <si>
    <t>新建300立方高位蓄水池3个，20立方旱井50个；新修水泥田间主干路2.9公里、田间璐13.7公里、田间支路8.3公里。红枣树高截嫁接6000亩，有机红枣标准化管理4000亩。</t>
  </si>
  <si>
    <t>3个村</t>
  </si>
  <si>
    <t>项目不仅提高农户收入，而且能带动当地发展红枣产业，生产条件得到极大改善，红枣产量和质量得到大幅提高，红枣质量为有机红枣；建成吕梁市红枣产业示范样板工程、中国紫晶枣、乌枣优质原料和生产基地。</t>
  </si>
  <si>
    <t>土地流转+安排就业+订单收购+长久产业</t>
  </si>
  <si>
    <t>2024年兴县干果经济林提质增效项目</t>
  </si>
  <si>
    <t>建设规模为6万亩，其中标准化管理1.2万亩，综合管理4.8万亩。</t>
  </si>
  <si>
    <t>74个村</t>
  </si>
  <si>
    <t>该项目的实施，不仅提高了项目区红枣、核桃的产量和品质，更重要的是提高了农民发展干果经济林的信心和决心，为全县干果经济林稳产、丰产，促进广大林农增收致富提供了保障。</t>
  </si>
  <si>
    <t xml:space="preserve">合作社＋就业务工。
</t>
  </si>
  <si>
    <t>2025年兴县赵家坪乡白家峁村核桃经济林提质增效项目</t>
  </si>
  <si>
    <t>2000亩</t>
  </si>
  <si>
    <t>白家峁村</t>
  </si>
  <si>
    <t>对村民的核桃经济林进行提质增效，增加产量，带动农户每户增收1000元左右</t>
  </si>
  <si>
    <t>2025年兴县赵家坪乡吴儿申村核桃经济林提质增效项目</t>
  </si>
  <si>
    <t>800亩</t>
  </si>
  <si>
    <t>吴儿申村</t>
  </si>
  <si>
    <t>林草基地建设</t>
  </si>
  <si>
    <t>2025年兴县国有林场大度山林区巩固提升项目</t>
  </si>
  <si>
    <t>改建</t>
  </si>
  <si>
    <t>兴县国有林场大度山林区管理用房维修改造项目，维修改造管理用房400平方米及其它附属设施</t>
  </si>
  <si>
    <t>蔡家会乡</t>
  </si>
  <si>
    <t>蔡家会村</t>
  </si>
  <si>
    <t>通过场部维修400平方米基础建设，着力弥补国有林场改革后面临的突出短板，着力改善基层职工生产生活条件</t>
  </si>
  <si>
    <t>改善基层职工生产生活条件，优化了生态环境</t>
  </si>
  <si>
    <t>2025年兴县魏家滩镇九元坪村灌溉渠道防渗改造项目</t>
  </si>
  <si>
    <t>修建C25混凝土干渠3.2公里，支渠2.54公里，分水闸18座</t>
  </si>
  <si>
    <t>魏家滩</t>
  </si>
  <si>
    <t>九元坪</t>
  </si>
  <si>
    <t>提高本村农业灌溉保证率，有效改善当地农业生产条件，增加农民收入</t>
  </si>
  <si>
    <t>务工吸纳脱贫人口增加收入</t>
  </si>
  <si>
    <t>兴县水利局</t>
  </si>
  <si>
    <t>水利基础设施</t>
  </si>
  <si>
    <t>兴县2025年农村饮水安全维修养护工程</t>
  </si>
  <si>
    <t>新建大口井1座,蓄水池2座,新铺设供水管线10千米,阀井20座等，并对供水建、构筑物进行维修。</t>
  </si>
  <si>
    <t>15乡镇</t>
  </si>
  <si>
    <t>20个村</t>
  </si>
  <si>
    <t>为15个乡镇25个自然村、2600户（其中贫困户870户）、8000人（其中脱贫人口2200人）巩固提升饮水安全工程</t>
  </si>
  <si>
    <t>巩固脱贫成果</t>
  </si>
  <si>
    <t>15乡镇（兴县水利局）</t>
  </si>
  <si>
    <t>兴县2025年农村饮水安全巩固提升工程</t>
  </si>
  <si>
    <t>新建大口井3座,蓄水池5座,新建管理房4座，新铺设供水管线115千米,阀井230座等，并对供水建、构筑物进行维修。</t>
  </si>
  <si>
    <t>25个村</t>
  </si>
  <si>
    <t>为15个乡镇25个自然村、2700户（其中贫困户880户）、9000人（其中脱贫人口2300人）巩固提升饮水安全工程</t>
  </si>
  <si>
    <t>兴县2025年农村饮水安全水质提升工程</t>
  </si>
  <si>
    <t>安装净化设备7台及其附属设施、安装消毒设备200台及其附属设施。</t>
  </si>
  <si>
    <t>200村</t>
  </si>
  <si>
    <t>为200村安装消毒设备</t>
  </si>
  <si>
    <t>2025年兴县奥家湾乡明通沟村河坝项目</t>
  </si>
  <si>
    <t>新建设河堤600米</t>
  </si>
  <si>
    <t>明通沟</t>
  </si>
  <si>
    <t>提高防洪能力，保障群众生产生活安全，以工代赈，带动农户增收</t>
  </si>
  <si>
    <t>以工代赈雇用在村农户特别是三类户进行务工，增加农户收入</t>
  </si>
  <si>
    <t>2025年兴县罗峪口镇罗峪口村灌溉渠道项目</t>
  </si>
  <si>
    <t>新建灌溉渠道2300米及附属设施，保护农田300亩。</t>
  </si>
  <si>
    <t>罗峪口</t>
  </si>
  <si>
    <t>提高农田水灌溉利用效率，减少了农业生产成本，提高村民的种植效益，增加当地村民收入，促进了农村经济的发展，为乡村振兴贡献了力量。提高农田灌溉的灌溉保证率，减少项目区旱、涝损失，增大了区域种粮的积极性，促进了村民人口的稳定，缓和或减少了村民用水的矛盾，保障农村经济社会的稳定发展和人民正常的生活生产秩序，促进城乡统筹发展。</t>
  </si>
  <si>
    <t>提高农田水灌溉利用效率，减少水资源浪费，提高农业生产水平，保障农作物生长需水，提高农产品产量和质量，增加村民收入，促进农村经济发展</t>
  </si>
  <si>
    <t>2025年兴县魏家滩镇木崖头村灌溉项目</t>
  </si>
  <si>
    <t>1、新建300吨钢筋混凝蓄水池1座,机泵台，提水设备1套。2、新安装100KVA变压器１台,铺设DN80上水管道2300米，输水主支管道10000米，移动喷灌设备400套，阀门井15座等。3、施工排水及其他零时工程</t>
  </si>
  <si>
    <t>魏家滩镇</t>
  </si>
  <si>
    <t>木崖头</t>
  </si>
  <si>
    <t>项目实施后，全村325户1136人受益，改善村集体经济提升村集体形象，为下一步的乡村振兴及特色农业产业奠定坚实的基础。</t>
  </si>
  <si>
    <t>项目建成后，预计使用年限为25年，能带动45户，人均增收4500元</t>
  </si>
  <si>
    <t>魏家滩镇人民政府</t>
  </si>
  <si>
    <t>兴县2023年饮水安全水质提升工程</t>
  </si>
  <si>
    <t>78个村的净化、消毒设备安装及附属工程</t>
  </si>
  <si>
    <t>78村</t>
  </si>
  <si>
    <t>2025</t>
  </si>
  <si>
    <t>提升78个村，7800户，23400人的饮水水质。</t>
  </si>
  <si>
    <t>兴县2024年饮水安全巩固提升工程</t>
  </si>
  <si>
    <t>水井、机泵房、蓄水池、管网等</t>
  </si>
  <si>
    <t>28个村</t>
  </si>
  <si>
    <t>为15个乡镇25个自然村、2500户（其中贫困户800户）、9000人（其中脱贫人口2000人）巩固提升饮水安全工程</t>
  </si>
  <si>
    <t>2025年兴县蔚汾镇千城村河坝项目</t>
  </si>
  <si>
    <t>新建河坝400米</t>
  </si>
  <si>
    <t>蔚汾镇</t>
  </si>
  <si>
    <t>千  城</t>
  </si>
  <si>
    <t>通过新建堤防，提高千城村治理段河道防洪标准，确保千城村居民房屋免受洪水威胁。 吸收群众参与务工，带动脱贫户、监测户增加劳务收入，保障农业稳产</t>
  </si>
  <si>
    <t>农户参与务工，带动农民增收</t>
  </si>
  <si>
    <t>蔚汾镇人民政府</t>
  </si>
  <si>
    <t>2025年兴县孟家坪乡横城村河坝项目</t>
  </si>
  <si>
    <t>新建左岸堤防150m；新建右岸堤防310m；沟道清淤疏浚长度420m。</t>
  </si>
  <si>
    <t>孟家坪乡</t>
  </si>
  <si>
    <t>横城村</t>
  </si>
  <si>
    <t>提高防洪标准，改善生态环境，保护耕地。</t>
  </si>
  <si>
    <t>2025年兴县高家村镇高家沟村河坝项目</t>
  </si>
  <si>
    <t>新建河坝200米</t>
  </si>
  <si>
    <t>高家沟</t>
  </si>
  <si>
    <t>完善基础设施，增加收入</t>
  </si>
  <si>
    <t>产业路、资源路、旅游路建设</t>
  </si>
  <si>
    <t>2025年兴县圪垯上乡产业配套基础设施工程</t>
  </si>
  <si>
    <t>改建产业道路8km。</t>
  </si>
  <si>
    <t>黄家山村</t>
  </si>
  <si>
    <t>惠及圪垯上乡164户、468人
巩固脱贫户及脱贫不稳定户等61户164人的脱贫成果。</t>
  </si>
  <si>
    <t>以工代赈</t>
  </si>
  <si>
    <t>兴县发改局</t>
  </si>
  <si>
    <t>2025年兴县康宁镇护地坝工程</t>
  </si>
  <si>
    <t>新建护地坝2000m。</t>
  </si>
  <si>
    <t>刘家曲村</t>
  </si>
  <si>
    <t>惠及康宁镇刘家曲村563户1678人。巩固脱贫户及脱贫不稳定户等170户430人的脱贫成果。</t>
  </si>
  <si>
    <t>2025年兴县蔚汾镇千城村、紫沟梁村、焉头村产业配套基础设施工程</t>
  </si>
  <si>
    <t>改造产业路4.4km，街巷硬化7000㎡，</t>
  </si>
  <si>
    <t>千城村、紫沟梁村、焉头村</t>
  </si>
  <si>
    <t>惠及蔚汾镇宋家塔村596户1866人，巩固脱贫户及脱贫不稳定户197户524人的脱贫成果。</t>
  </si>
  <si>
    <t>2025年兴县蔚汾镇树林村护地坝工程</t>
  </si>
  <si>
    <t>新修护地坝440m</t>
  </si>
  <si>
    <t>树林村</t>
  </si>
  <si>
    <t>惠及蔚汾镇树林村250户714人。巩固脱贫户及脱贫不稳定户等78户184人的脱贫成果。</t>
  </si>
  <si>
    <t>2025年兴县蔡家会镇圪台上村护地坝工程</t>
  </si>
  <si>
    <t>新建护地坝400m。</t>
  </si>
  <si>
    <t>圪台村</t>
  </si>
  <si>
    <t>惠及蔡家会镇圪台上村355户1059人。巩固脱贫户及脱贫不稳定户等124户322人的脱贫成果。</t>
  </si>
  <si>
    <t>2025年兴县魏家滩镇木崖头村道路改造工程</t>
  </si>
  <si>
    <t>改建道路3km</t>
  </si>
  <si>
    <t>木崖头村</t>
  </si>
  <si>
    <t>惠及魏家滩镇木崖头村400户1144人。巩固脱贫户及脱贫不稳定户等33户75人的脱贫成果。</t>
  </si>
  <si>
    <t>兴县奥家湾乡恶虎滩村产业配套基础设施工程</t>
  </si>
  <si>
    <t>改建产业道路6km</t>
  </si>
  <si>
    <t>恶虎滩村</t>
  </si>
  <si>
    <t>惠及奥家湾乡恶虎滩村479户1496人，同时可巩固脱贫户及脱贫不稳定户187户569人的脱贫成果。</t>
  </si>
  <si>
    <t>农村道路建设（通村路、通户路、小型桥梁等）</t>
  </si>
  <si>
    <t>2025年兴县蔡家崖乡五龙堂至弓家山公路建设项目</t>
  </si>
  <si>
    <t>路基路面、桥涵及交通安全设施工程5.910km</t>
  </si>
  <si>
    <t>弓家山</t>
  </si>
  <si>
    <t>满足村民出行要求，方便村民劳作，加快农村道路建设促进对区域经济发展，提供农民生活水平。</t>
  </si>
  <si>
    <t>通过项目的实施可以带动本村贫困户、监测户发展的新契机，通过参与增加收入</t>
  </si>
  <si>
    <t>兴县交通运输局</t>
  </si>
  <si>
    <t>2025年兴县孟家坪乡岔上村至马家塔道路项目</t>
  </si>
  <si>
    <t>路基路面、桥涵及交通安全设施工程3.384km</t>
  </si>
  <si>
    <t>岔上</t>
  </si>
  <si>
    <t>农村道路建设</t>
  </si>
  <si>
    <t>2025年兴县奥家湾乡交口村田间道路硬化项目</t>
  </si>
  <si>
    <t>硬化光伏电站东侧村通田间道路1500米，宽3.5米</t>
  </si>
  <si>
    <t>交口村</t>
  </si>
  <si>
    <t>硬化道路1500米，，改善人居环境和农村基础设施</t>
  </si>
  <si>
    <t>带动就业务工，提升人居环境</t>
  </si>
  <si>
    <t>2025年兴县蔡家崖乡弓家山村便民桥建设项目</t>
  </si>
  <si>
    <t>弓家山村便民桥，钢结构桥长35米，宽3米</t>
  </si>
  <si>
    <t>弓家山
村委</t>
  </si>
  <si>
    <t>满足村民出行要求，受益315户1136人，方便村民劳作，加快农村道路建设促进对区域经济发展，提供农民生活水平。</t>
  </si>
  <si>
    <t>以工代赈参与建设，带动95户，户均增收3500元。</t>
  </si>
  <si>
    <t>2025年兴县蔡家崖乡贺家沟村漫水桥建设建设工程</t>
  </si>
  <si>
    <t>贺家沟村新建漫水桥一座，长20米，宽6米。</t>
  </si>
  <si>
    <t>贺家沟
村委</t>
  </si>
  <si>
    <t>完善了村内的基础设施，方便村民生产生活出行，提高村民生活质量，覆盖全村215户703人口受益，极大地提高村民幸福感和满意度。</t>
  </si>
  <si>
    <t>以工代赈参与建设，增加收入项目实施过程中带动10人参与务工，人均增收2500元。</t>
  </si>
  <si>
    <t>2025年兴县康宁镇王家会村新建连接线道路项目</t>
  </si>
  <si>
    <t>新建旧学校至大曹线连接线道路，路面长约115米、宽约3.5米。</t>
  </si>
  <si>
    <t>王家会村</t>
  </si>
  <si>
    <t>保护耕地，减少水土流失，改善防汛条件，减少危险事故的发生。</t>
  </si>
  <si>
    <t>项目建设过程中，可吸纳本村脱贫劳动力、监测户劳动力10人务工，人均收入3000元以上。</t>
  </si>
  <si>
    <t>2025年兴县程家焉村高家洼、杨家山道路硬化项目</t>
  </si>
  <si>
    <t>程家焉村高家洼、杨家山入户道路硬化2公里。路面宽3.5米，路厚18cm，配套建设排水沟，护栏，涵洞等。</t>
  </si>
  <si>
    <t>程家焉</t>
  </si>
  <si>
    <t>项目全面完工，资金拨付及时到位。</t>
  </si>
  <si>
    <t>改善本村出行环境，有力地促进了农业增产增收。</t>
  </si>
  <si>
    <t>2025年兴县罗峪口镇东豆宇村道路硬化</t>
  </si>
  <si>
    <t>东豆宇村内硬化2500米，中元上村内硬化1000米，前元上村内硬化500米</t>
  </si>
  <si>
    <t>东豆宇村</t>
  </si>
  <si>
    <t>该项目的实施，为村民生产生活提供更加便利的条件，减轻村民经济负担，促进农产品运输便利，带动农村就业，提升农村产业发展，改善农民生活质量，交通出行便捷，信息交流通畅，提高村民的获得感，满意度。</t>
  </si>
  <si>
    <t>带动农村就业，提升农村产业发展，改善农民生活质量，交通出行便捷，信息交流通畅，提高村民的获得感，满意度。</t>
  </si>
  <si>
    <t>2025年兴县孟家坪乡李家坪村便民桥项目</t>
  </si>
  <si>
    <t>河道内架设中桥一座，附属路面长达1公里，荷载量15吨，桥涵两端堡坎：采用浆砌石，坚固结实，底宽1.5米、上宽1米。工程质量按照公路桥涵求标准执行。同时对河道进行疏浚，对局部岸坡冲刷严重的河段，进行护砌及新建堤防及相应的建筑物。</t>
  </si>
  <si>
    <t>李家坪村</t>
  </si>
  <si>
    <t>目标1： 河道内架设中桥一座，附属路面长达1公里，荷载量15吨，桥涵两端堡坎：采用浆砌石，坚固结实，底宽1.5米、上宽1米。
目标2：降低农户出行成本约20%，提高出行效率</t>
  </si>
  <si>
    <t>预计带动30人参与，人均收入提高2000元以上，同时提高农户出行效率，促进当地经济发展。</t>
  </si>
  <si>
    <t>兴县2025年脱贫劳动力务工就业稳岗补助项目</t>
  </si>
  <si>
    <t>预计涉及全县12000名脱贫劳动力（含监测户）稳岗补助</t>
  </si>
  <si>
    <t>使稳定务工的脱贫劳动力增加经济收入，鼓励务工人员稳定就业</t>
  </si>
  <si>
    <t>增加收入</t>
  </si>
  <si>
    <t>兴县人社局</t>
  </si>
  <si>
    <t>2025年兴县粮油作物单产提升“1+N”技术模式推广项目</t>
  </si>
  <si>
    <t>在庄头村种植谷子示范片1000亩，三个谷子品种适应性示范20亩；在谷渠村种植大豆示范片500亩，三个大豆品种适应性示范10亩；在姚家沟村种植麻籽示范片500亩，三个麻籽品种适应性示范10亩。推广有机肥代替化肥、绿色防控技术，谷子、大豆、麻籽免间苗技术。</t>
  </si>
  <si>
    <t>蔡家会镇、东会乡</t>
  </si>
  <si>
    <t>庄头村、谷渠村、姚家沟村</t>
  </si>
  <si>
    <t xml:space="preserve">项目区内谷子增产5%以上，谷子亩均300公斤以上；大豆增产8%以上，大豆亩均150公斤以上；麻籽增产5%以上，麻籽亩均100公斤以上。集成推广技术普及率达90%以上，化肥、农药实现负增长。
</t>
  </si>
  <si>
    <t>公司+农户</t>
  </si>
  <si>
    <t>2025年兴县东会乡有机旱作现代农业园区巩固提升项目</t>
  </si>
  <si>
    <t>在姚家沟村和寨上村分别建设有机旱作现代农业园区1000亩，进行玉米沟植垄盖、宽窄行播种，示范机耕机种机收，地膜回收理。</t>
  </si>
  <si>
    <t>东会乡</t>
  </si>
  <si>
    <t>姚家沟村、寨上村</t>
  </si>
  <si>
    <t xml:space="preserve">项目区内玉米增产8%以上，玉米亩均600公斤以上。集成推广技术普及率达90%以上，化肥、农药实现负增长。
</t>
  </si>
  <si>
    <t>合作社+农户</t>
  </si>
  <si>
    <t>2025年兴县农作物种业基地提升与种业企业扶优项目</t>
  </si>
  <si>
    <t>配套种质资源库半自动化豆类种子包装成套设备一套</t>
  </si>
  <si>
    <t>2025年4月10日</t>
  </si>
  <si>
    <t>省力省时，将低成本</t>
  </si>
  <si>
    <t>2025年兴县农作物病虫害专业化防治补助项目</t>
  </si>
  <si>
    <t>购置高效植保机械4台以上</t>
  </si>
  <si>
    <t>姚家沟村</t>
  </si>
  <si>
    <t>2025年4月15日</t>
  </si>
  <si>
    <t>2025年10月31日</t>
  </si>
  <si>
    <t>日作业能力大于300亩</t>
  </si>
  <si>
    <t>增加就业，带动生产发展</t>
  </si>
  <si>
    <t>2025年兴县撂荒地复耕复种奖补项目</t>
  </si>
  <si>
    <t>撂荒地复耕复种面积13508亩</t>
  </si>
  <si>
    <t>2025年4月16日</t>
  </si>
  <si>
    <t>完成复耕复种13508亩</t>
  </si>
  <si>
    <t>带动务工，增加农户收入</t>
  </si>
  <si>
    <t>2025年兴县爆裂玉米品种试验种植项目</t>
  </si>
  <si>
    <t>试验品种2个，试验面积40亩</t>
  </si>
  <si>
    <t>曹家坡村</t>
  </si>
  <si>
    <t>2025年4月17日</t>
  </si>
  <si>
    <t>筛选出适合本地种植爆裂玉米品种</t>
  </si>
  <si>
    <t>公司+基地</t>
  </si>
  <si>
    <t>2025年兴县新认定省级龙头企业奖补项目</t>
  </si>
  <si>
    <t>对3户新认定的省级农业产业化龙头企业奖补</t>
  </si>
  <si>
    <t>安排农村剩余劳动就业，增加收入</t>
  </si>
  <si>
    <t>品牌打造和展销平台</t>
  </si>
  <si>
    <t>2025年兴县“吕梁山土特产”展销店奖补项目</t>
  </si>
  <si>
    <t>对新建“吕梁山土特产”展销店的1个实施主体资金奖补</t>
  </si>
  <si>
    <t>公司+合作社+农户</t>
  </si>
  <si>
    <t>2025年兴县绿色产品认证补助项目</t>
  </si>
  <si>
    <t>对2024年绿色食品认证的5户企业14个产品资金奖补</t>
  </si>
  <si>
    <t>建设绿色食品基地，带动农户增收</t>
  </si>
  <si>
    <t>2025年兴县蔡家会镇狮子洼现代农业产业园项目（一期）</t>
  </si>
  <si>
    <t xml:space="preserve">1.农业产业建设工程（1）樱桃天桥大棚覆盖层及配套给水、电力工程;（2）鸳鸯湾荷花湾水生植物种植面积约5200㎡。
2. 农田水利工程（1）水体湿地修复工程改造现状淤地坝2座，设置溢洪道2座；水体生态堤防长度650米；设置排水明渠568米；（2）山体柔性排水沟837m，片石排水沟800m。
3.配套建筑工程（1）16孔窑洞室内装修及配套给水、污水及电气工程（2）园区大门。
4. 园区基础设施配套工程（1）道路工程：园区道路实施长度约1941m，路宽6m；3条纵向道路总长约201m，路宽6m；道路附属设施包括挡土墙、矮墙、排水边沟；（2）低压配套工程；（3）新建200m3生活水池1座。
</t>
  </si>
  <si>
    <t>狮子洼村</t>
  </si>
  <si>
    <t>可实现预期运营收入268.271万元。</t>
  </si>
  <si>
    <t>带动生产，带动就业</t>
  </si>
  <si>
    <t>兴县现代农业发展投资有限公司</t>
  </si>
  <si>
    <t>种植基地</t>
  </si>
  <si>
    <t>2025年兴县交楼申乡连翘种植项目</t>
  </si>
  <si>
    <t>种植连翘2000亩</t>
  </si>
  <si>
    <t>交楼
申乡</t>
  </si>
  <si>
    <t>张家
圪台</t>
  </si>
  <si>
    <t>2025年兴县交楼申乡张家圪台村种植连翘2000亩，项目建成后不但发展了当地经济，而且带动了当地脱贫人口就业。初步估算达产后连翘每亩每年4000元左右，同时可优先吸收当地脱贫户参与项目建设，通过投工投劳获取效益，最终达到农业增效，农民增收的目的，确保脱贫成果。</t>
  </si>
  <si>
    <t>种植户自种自收</t>
  </si>
  <si>
    <t>2025年兴县瓦塘镇任家湾村林下中药材种植项目</t>
  </si>
  <si>
    <t xml:space="preserve">任家湾村种植林下中药材600亩项目。
</t>
  </si>
  <si>
    <t>任家湾村</t>
  </si>
  <si>
    <t xml:space="preserve">项目实施过程中，通过以工代赈方式带动本村在村农户投工投劳获取收入；项目达产后，每亩预计收入达1000元，达到农业增效，农民增收的目的。
</t>
  </si>
  <si>
    <t>带动就业，发展中药材产业。</t>
  </si>
  <si>
    <t>2025年兴县瓦塘前彰和墕村中药材种植项目</t>
  </si>
  <si>
    <t>种植下中药材400亩项目。</t>
  </si>
  <si>
    <t>前彰和墕村</t>
  </si>
  <si>
    <t>进一步优化联农带农模式，让更多农户参与到中药材产业各环节，通过土地流转、务工、分红等形式，助力农户增收致富。</t>
  </si>
  <si>
    <t>1.土地流转让村民获得稳定租金收入;2.种植、管理、等环节在村266户农户提供大量就业机会，增加劳务报酬。</t>
  </si>
  <si>
    <t>2025年兴县瓦塘镇王家峁村中药材种植项目</t>
  </si>
  <si>
    <t>种植黄芩90亩、苦参65亩、子母45亩</t>
  </si>
  <si>
    <t>瓦塘</t>
  </si>
  <si>
    <t>王家峁村</t>
  </si>
  <si>
    <t>项目建设期间增加用工，优先安排脱贫劳动力参与务工</t>
  </si>
  <si>
    <t>项目建成后，可继续增加中药材种植面积200亩，每亩可增加收入2000元。</t>
  </si>
  <si>
    <t>产地初加工和精深加工</t>
  </si>
  <si>
    <t>晋绥黄河湾
杂粮方便面生产项目</t>
  </si>
  <si>
    <t>扩建生产车间1300平方米，
购置安装杂粮方便面相关生产设备</t>
  </si>
  <si>
    <t>高家村
  镇</t>
  </si>
  <si>
    <t xml:space="preserve">赵家川口
</t>
  </si>
  <si>
    <t xml:space="preserve">项目建成后可带动210户农户受益，安排15人就业，年收益达65万
</t>
  </si>
  <si>
    <t>公司+村集体+农户</t>
  </si>
  <si>
    <t>2025年兴县康宁镇薛家沟村产业路建设项目</t>
  </si>
  <si>
    <t>产业路长5.7千米，宽3.5米，厚15cm</t>
  </si>
  <si>
    <t>任家塔村</t>
  </si>
  <si>
    <t>出行更加便利，方便群众种地，吸纳群众务工，增加工资性收入</t>
  </si>
  <si>
    <t>带动务工+增加农户收入</t>
  </si>
  <si>
    <t>2025年兴县奥家湾乡下会村人居环境整治项目</t>
  </si>
  <si>
    <t>硬化龙木沟口路面120米宽5米，新建护路河坝石砌体60米铺底1.2米高2米顶宽0.6米，硬化小卖部附近路面60米，宽3.5米，硬化自来水井附近路面150米宽2.8米</t>
  </si>
  <si>
    <t>下会村</t>
  </si>
  <si>
    <t>带动务工，有效提升道路安全水平，优化交通环境</t>
  </si>
  <si>
    <t>带动就业务工，改善人居环境</t>
  </si>
  <si>
    <t>2025年兴县奥家湾乡阳会崖村人居环境整治项目</t>
  </si>
  <si>
    <t>硬化新窑上自然村道路600米3.5米宽</t>
  </si>
  <si>
    <t>阳会崖村</t>
  </si>
  <si>
    <t>2025年兴县奥家湾乡明通沟村人居环境整治项目</t>
  </si>
  <si>
    <t>硬化村内道路650米3米宽</t>
  </si>
  <si>
    <t>明通沟村</t>
  </si>
  <si>
    <t>2025年兴县奥家湾乡曲家沟村人居环境整治项目</t>
  </si>
  <si>
    <t>翻新高速东口一侧村内道路185米4.5米宽，村内800米沿河道路拆除破旧石墩、安装防撞护栏</t>
  </si>
  <si>
    <t>曲家沟村</t>
  </si>
  <si>
    <t>兴县赵家坪乡西墕村人居环境建设项目</t>
  </si>
  <si>
    <t>对西墕村同善自然村巷道路硬化1700平方米</t>
  </si>
  <si>
    <t>西墕村</t>
  </si>
  <si>
    <t>改善自然村交通条件，方便群众出行；吸纳脱贫人口务工，增加收入。</t>
  </si>
  <si>
    <t>改善自然村交通条件，方便群众出行。吸纳脱贫人口务工，增加收入。</t>
  </si>
  <si>
    <t>2025年蔡家会镇坡上村人居环境整治项目</t>
  </si>
  <si>
    <t>通村道路张双红家路口至张牛买家水井处需要硬化长150米宽4米厚度0.15米；通村主道张双红家路口至张牛买家水井处两侧护墙长130米高1.2米；张牛买家过河处至南梁路口做护墙长80米，高1.2米；黄远沟村中间桥至刘赖则家处道路破损需要硬化路面长140米宽2.6米厚度0.15米。</t>
  </si>
  <si>
    <t>坡上村</t>
  </si>
  <si>
    <t>否</t>
  </si>
  <si>
    <t>方便农户出现，保障农户生命财产安全，提高通行效率，降低出行成本。</t>
  </si>
  <si>
    <t>2025年兴县固贤乡曲亭村人居环境整治项目</t>
  </si>
  <si>
    <t>道路硬化1200平方米</t>
  </si>
  <si>
    <t>曲亭村</t>
  </si>
  <si>
    <t>方便群众出行，改善村内人居环境</t>
  </si>
  <si>
    <t>提供就业岗位</t>
  </si>
  <si>
    <t>2026年兴县固贤乡甄家庄村人居环境整治项目</t>
  </si>
  <si>
    <t>道路硬化1500平方米</t>
  </si>
  <si>
    <t>2025年兴县康宁镇康宁村人居环境整治项目</t>
  </si>
  <si>
    <t>对村内破损道路（长600米、宽2.5米）进行剥离、重新硬化。</t>
  </si>
  <si>
    <t>康宁村</t>
  </si>
  <si>
    <t>通过道路维修提升群众出行条件，改善村内人居环境。</t>
  </si>
  <si>
    <t>吸纳脱贫户、监测户5人务工，人均增收3000元以上。</t>
  </si>
  <si>
    <t>2025年兴县康宁镇胡家庄村人居环境整治项目</t>
  </si>
  <si>
    <t>对村前塔（小地名）原来破损严重道路进行维修重新硬化，计划硬化长度为600米、宽度3米。</t>
  </si>
  <si>
    <t>胡家庄村</t>
  </si>
  <si>
    <t>通过维修600米村内道路，有效提升群众出行条件，改善村人居环境。</t>
  </si>
  <si>
    <t>2025年兴县康宁镇刘家庄村人居环境整治项目</t>
  </si>
  <si>
    <t>对村内中街水毁涵洞进行维修（长15米、宽5米），同时对便民桥塌陷部分进行维修（长18米、宽4米）</t>
  </si>
  <si>
    <t>刘家庄村</t>
  </si>
  <si>
    <t>通过维修维修水毁涵洞及便民桥，保障群众出行安全，改善村人居环境。</t>
  </si>
  <si>
    <t>吸纳脱贫户、监测户8人务工，人均增收3000元以上。</t>
  </si>
  <si>
    <t>2025年兴县康宁镇王家会村人居环境整治项目</t>
  </si>
  <si>
    <t>对村内约2200平方米破损道路进行维修硬化</t>
  </si>
  <si>
    <t>对村内破损道路进行维修硬化，保障群众出行安全，改善村人居环境。</t>
  </si>
  <si>
    <t>吸纳脱贫户、监测户6人务工，人均增收3000元以上。</t>
  </si>
  <si>
    <t>2025年兴县蔡家崖乡池家梁村人居环境整治项目</t>
  </si>
  <si>
    <t>池家梁村残垣断壁修复100m，新修下水道90m。</t>
  </si>
  <si>
    <t>池家梁
村委</t>
  </si>
  <si>
    <t>该项目的实施，完善了村内的基础设施，保护了村民的生命财产安全，覆盖全村101户372人口受益，极大地提高村民幸福感和满意度，项目实施过程中带动村民12人参与务工，人均获得收入4000余元</t>
  </si>
  <si>
    <t>2026年兴县蔡家崖乡大坪头村人居环境整治项目</t>
  </si>
  <si>
    <t>大坪头村日间照料中心周边边坡治理长40m，宽10m，加石沏防护墙长20m，高7m。</t>
  </si>
  <si>
    <t>大坪头
村委</t>
  </si>
  <si>
    <t>该项目的实施，完善了村内的基础设施，保护了村民的生命财产安全，覆盖全村303户1015人口受益，极大地提高村民幸福感和满意度，项目实施过程中带动村民25人参与务工，人均获得收入4000余元</t>
  </si>
  <si>
    <t>2027年兴县蔡家崖乡贺家沟村人居环境整治项目</t>
  </si>
  <si>
    <t>贺家沟残垣断壁修复三处，长200m，高2m。</t>
  </si>
  <si>
    <t>该项目的实施，完善了村内的基础设施，保护了村民的生命财产安全，覆盖全村215户704人口受益，极大地提高村民幸福感和满意度，项目实施过程中带动村民20人参与务工，人均获得收入4000余元</t>
  </si>
  <si>
    <t>2028年兴县蔡家崖乡蔡家崖村人居环境整治项目</t>
  </si>
  <si>
    <t>蔡家崖村河道护修建200m，沿路残垣断壁修复300m。</t>
  </si>
  <si>
    <t>蔡家崖
村委</t>
  </si>
  <si>
    <t>该项目的实施，完善了村内的基础设施，保护了村民的生命财产安全，覆盖全村505户1574人口受益，极大地提高村民幸福感和满意度，项目实施过程中带动村民22人参与务工，人均获得收入4000余元</t>
  </si>
  <si>
    <t>2025年高家村镇花园沟村人居环境整治项目</t>
  </si>
  <si>
    <t>新修河坝150米；硬化道路500平方米</t>
  </si>
  <si>
    <t>花园沟村</t>
  </si>
  <si>
    <t>2025年</t>
  </si>
  <si>
    <t>提升人居环境卫生，带动农民增收，村民满意度达到98%以上。</t>
  </si>
  <si>
    <t>项目建设时，带动农户积极参与，促进农民增收，提高村居环境</t>
  </si>
  <si>
    <t>2025年高家村镇张家湾村人居环境整治项目</t>
  </si>
  <si>
    <t>张家湾硬化1500平米等</t>
  </si>
  <si>
    <t>该项目的实施，将改善张家湾村村容村貌，人居环境得到美化与提升，有利于美丽乡村建设。村民满意度达到98%以上。</t>
  </si>
  <si>
    <t>该项目的实施，方便村民出行、务农，为部分村民提供务工岗位，增加村民收入，助力脱贫攻坚与乡村振兴。</t>
  </si>
  <si>
    <t>2025年高家村镇碧村人居环境整治项目</t>
  </si>
  <si>
    <t>村内红色旅游配套基础设施如道路硬化、护坡、残垣断壁修复等。</t>
  </si>
  <si>
    <t xml:space="preserve">村内红色旅游配套基础设施如道路硬化、护坡挡墙、残垣断壁修复项目可提供临时务工岗位，同步辐射带动周边间接劳动力参与务工、种植、运输等，实现收入稳定增长。村民满意度达到98%以上。
</t>
  </si>
  <si>
    <t>项目建设过程中，可提供临时务工岗位，同步辐射带动周边间接劳动力参与务工、运输等，增加农户收入。项目建成后，通过红色旅游、实现农户稳定增收。</t>
  </si>
  <si>
    <t>2025年高家村镇黑峪口村人居环境整治项目</t>
  </si>
  <si>
    <t>2025年兴县圪垯上乡大峪口村人居环境整治项目</t>
  </si>
  <si>
    <t>大峪口村旧小学南面边坡整治；长100米，高6米</t>
  </si>
  <si>
    <t>大峪口村</t>
  </si>
  <si>
    <t>改善基础设施，提升村庄面貌</t>
  </si>
  <si>
    <t>提供务工岗位15人，带动农户总增收45000元，人均增收3000元</t>
  </si>
  <si>
    <t>2025年兴县孟家坪乡胡家塔村人居环境整治工程</t>
  </si>
  <si>
    <t>村内道路硬化1公里，残垣断壁修复400米</t>
  </si>
  <si>
    <t>胡家塔村</t>
  </si>
  <si>
    <t>改善乡村交通条件，提升居民生活质量。增强乡村防灾减灾能力，保障居民生命财产安全。</t>
  </si>
  <si>
    <t>就业带动：项目施工期间，优先雇佣当地农民参与建设，增加农民收入。</t>
  </si>
  <si>
    <t>2025年兴县孟家坪乡大善村人居环境整治工程</t>
  </si>
  <si>
    <t>大善村</t>
  </si>
  <si>
    <t>项目的实施将带动当地建筑材料、机械设备等相关产业的发展，增加就业机会。</t>
  </si>
  <si>
    <t>2025年兴县孟家坪乡贺家会村人居环境整治工程</t>
  </si>
  <si>
    <t>残垣断壁修复800米，防洪排水改造约200米</t>
  </si>
  <si>
    <t>贺家会村</t>
  </si>
  <si>
    <t>2025年罗峪口镇罗峪口村人居环境整治项目</t>
  </si>
  <si>
    <t>维修护坡200米，维修镇内灌溉渠道1000米，维修硬化路2000米</t>
  </si>
  <si>
    <t>罗峪口村</t>
  </si>
  <si>
    <t>改善整村的村容村貌，保护农田，增加村民收入，助力乡村振兴。</t>
  </si>
  <si>
    <t>带动务工就业，增加农户收入，提升人居环境</t>
  </si>
  <si>
    <t>2025年罗峪口镇张家坪村人居环境整治项目</t>
  </si>
  <si>
    <t>农村道路、残垣断壁维修整治900米</t>
  </si>
  <si>
    <t>张家坪村</t>
  </si>
  <si>
    <t>改善村民的出行条件，提升村容村貌，提升在村村民的幸福指数，增加农民收入</t>
  </si>
  <si>
    <t>增加农户收入，提升人居环境</t>
  </si>
  <si>
    <t>2025年兴县蔚汾镇肖家洼村人居环境整治项目</t>
  </si>
  <si>
    <t>维修</t>
  </si>
  <si>
    <t>对原村内500米道路破损路段进行硬化修补，对村内便民桥破损部分进行修复</t>
  </si>
  <si>
    <t>肖家洼村</t>
  </si>
  <si>
    <t>281</t>
  </si>
  <si>
    <t>895</t>
  </si>
  <si>
    <t>60</t>
  </si>
  <si>
    <t>73</t>
  </si>
  <si>
    <t>4</t>
  </si>
  <si>
    <t>11</t>
  </si>
  <si>
    <t>1.解决村民出行问题，降低物流成本，促进农产品运输2.消除道路塌陷、积水等安全隐患，3.带动本地就业10余人次，增加村民收入4.资金使用与预算匹配度≥95%，受益群众满意度≥95%</t>
  </si>
  <si>
    <t>2025年兴县蔚汾镇宋家塔村人居环境整治项目</t>
  </si>
  <si>
    <t>修建河道护墙长60米，高10米</t>
  </si>
  <si>
    <t>宋家塔村</t>
  </si>
  <si>
    <t>540</t>
  </si>
  <si>
    <t>1920</t>
  </si>
  <si>
    <t>130</t>
  </si>
  <si>
    <t>205</t>
  </si>
  <si>
    <t>12</t>
  </si>
  <si>
    <t>34</t>
  </si>
  <si>
    <t>1.完成护墙建设≥60米2.工程验收合格率100%3.保护沿岸农田≥100亩、居民区≥10户4.受益群众满意度≥95%5.符合“乡村振兴水利保障”及“防洪减灾”规划</t>
  </si>
  <si>
    <t>2025年兴县蔚汾镇贺家圪台村人居环境整治项目</t>
  </si>
  <si>
    <t>对原村内1400米的破损道路进行维修硬化</t>
  </si>
  <si>
    <t>贺家圪台村</t>
  </si>
  <si>
    <t>405</t>
  </si>
  <si>
    <t>1528</t>
  </si>
  <si>
    <t>63</t>
  </si>
  <si>
    <t>161</t>
  </si>
  <si>
    <t>10</t>
  </si>
  <si>
    <t>23</t>
  </si>
  <si>
    <t>2025年兴县蔚汾镇河儿上村人居环境整治项目</t>
  </si>
  <si>
    <t>对原村内1200米的破损道路进行铺油硬化</t>
  </si>
  <si>
    <t>河儿上村</t>
  </si>
  <si>
    <t>291</t>
  </si>
  <si>
    <t>903</t>
  </si>
  <si>
    <t>605</t>
  </si>
  <si>
    <t>2025年兴县蔚汾镇公义村人居环境整治项目</t>
  </si>
  <si>
    <t>对原村内2000米的破损道路进行硬化</t>
  </si>
  <si>
    <t>公义村</t>
  </si>
  <si>
    <t>1.解决村民出行问题，降低物流成本，促进农产品运输2.消除道路塌陷、积水等安全隐患，3.带动本地就业10余人次，增加村民收入4.资金使用与预算匹配度≥95%，受益群众满意度≥95%。5.激活乡村旅游资源，预计新增游客≥5000人次/年</t>
  </si>
  <si>
    <t>2025年魏家滩镇魏家滩村人居环境整治项目</t>
  </si>
  <si>
    <t>1、村内残垣断壁修复15处；2、村内道路修补1000米；3、村内绿化树种植1000米；4、整治脏乱差角落20处。</t>
  </si>
  <si>
    <t>吸纳村内劳动力务工，获得务工收入，提升村内人居环境整体水平，提高村内居民生活的舒适度和满意度。</t>
  </si>
  <si>
    <t>脱贫户参加务工，获得劳务收入；采购本地优质绿化树苗；培育当地优质工匠，提高劳动技能。</t>
  </si>
  <si>
    <t>2025年魏家滩镇高家崖村人居环境整治项目</t>
  </si>
  <si>
    <t>1、村内残垣断壁修复10处；2、新建村内护栏100米；3、村内绿化树100株；4、整治脏乱差角落12处；5、新硬化村内道路500平米。</t>
  </si>
  <si>
    <t>高家崖</t>
  </si>
  <si>
    <t>2027年魏家滩镇黄家沟村人居环境整治项目</t>
  </si>
  <si>
    <t>1、村内残垣断壁修复6处；2、治理村内河坝70米；3、村内绿化300米；4、整治脏乱差角落10处；5、新硬化村内道路400平米。</t>
  </si>
  <si>
    <t>黄家沟</t>
  </si>
  <si>
    <t>2025年东会乡阳崖村人居环境整治项目</t>
  </si>
  <si>
    <t>1、李家沟村内道路硬化400㎡，2、王家坡修补500㎡；3、阳崖道路硬化1000㎡；4、整治脏乱差角落45处。</t>
  </si>
  <si>
    <t>东会</t>
  </si>
  <si>
    <t>阳崖</t>
  </si>
  <si>
    <t>脱贫户参加务工，获得劳务收入；培育当地优质工匠，提高劳动技能。</t>
  </si>
  <si>
    <t>东会乡人民政府</t>
  </si>
  <si>
    <t>2025年东会乡段家湾村人居环境整治项目</t>
  </si>
  <si>
    <t>1、段家湾硬化道路500㎡；2、兴盛湾硬化道路500㎡；3、整治脏乱差角落55处。</t>
  </si>
  <si>
    <t>段家湾</t>
  </si>
  <si>
    <t>2025年东会乡庄上村人居环境整治项目</t>
  </si>
  <si>
    <t>硬化村内道路8575㎡</t>
  </si>
  <si>
    <t>庄上</t>
  </si>
  <si>
    <t>2025年交楼申乡张家圪台村人居环境整治项目</t>
  </si>
  <si>
    <t>1、村内残垣断壁修复8处；2、整治脏乱差角落5处。3、村内道路修补 2000米；</t>
  </si>
  <si>
    <t>交楼申乡</t>
  </si>
  <si>
    <t>张家圪台村</t>
  </si>
  <si>
    <t>2025年交楼申乡陈家圪台村人居环境整治项目</t>
  </si>
  <si>
    <t>1、村内残垣断壁修复10处；
2、整治脏乱差角落12处；3、新硬化村内道路500平米。</t>
  </si>
  <si>
    <t>陈家圪台村</t>
  </si>
  <si>
    <t>2025年兴县康宁镇花子村人居环境整治项目</t>
  </si>
  <si>
    <t>对村内街巷道路（长约700米、宽4米）进行硬化，维修村内残垣断壁，同时维修后街水井一口。</t>
  </si>
  <si>
    <t>花子村</t>
  </si>
  <si>
    <t>提升群众出行条件以及生活便利条件，改善村内人居环境。</t>
  </si>
  <si>
    <t>2025年兴县孟家坪乡孟家坪村人居环境整治项目</t>
  </si>
  <si>
    <t>新建1座长15米、高15米河道护坡，长45米、高12米道路护坡1座，对村内4处自然泉水出水点进行系统改造，建设1座蓄水池。</t>
  </si>
  <si>
    <t>孟家坪村</t>
  </si>
  <si>
    <t>饮水工程可解决30户村民吃水问题；护坡工程保护农田20亩，消除2处地质灾害点，保障附近村民出行安全；河道护坡惠及全村50人；打造“生态+安全”整治样板，推动周边3村协同发展。</t>
  </si>
  <si>
    <t>预计实施该项目带动本村脱贫户监测户预计30人参与务工，人均增收预计2000元以上。项目完工后，孟家坪村人均环境将得到改善，村民饮水成本减少50%，提升孟家坪乡村民的幸福感。</t>
  </si>
  <si>
    <t>孟家坪乡政府</t>
  </si>
  <si>
    <t>2025年兴县蔚汾镇关于千城村入户道路建设工程</t>
  </si>
  <si>
    <t>实现村内主干道至各户门前道路全硬化，改善村民出行条件，提升村容村貌 硬化道路总长度约600米，总面积约1500平方米。</t>
  </si>
  <si>
    <t>千城村</t>
  </si>
  <si>
    <t>2025.5.1</t>
  </si>
  <si>
    <t>2025.10.1</t>
  </si>
  <si>
    <t xml:space="preserve">  1.实现村内主干道至各户门前道路全硬化  2.改善村民出行条件，提升村容村貌 </t>
  </si>
  <si>
    <t>带动村内务工户数55户</t>
  </si>
  <si>
    <t>2025年兴县蔚汾镇关于石盘头村入户道路建设工程</t>
  </si>
  <si>
    <t>道路宽度：3～4米，总长度：约500米  总面积：约1500平方米，路面结构：混凝土硬化，厚度15公分</t>
  </si>
  <si>
    <t>石盘头村</t>
  </si>
  <si>
    <t>促进农村经济发展，优化资源配置，提升社会福利</t>
  </si>
  <si>
    <t>带动村内务工户数80户</t>
  </si>
  <si>
    <t>2025年兴县魏家滩镇庙井村生猪养殖项目</t>
  </si>
  <si>
    <t>年新建存栏1000头，建设猪舍1200平米，化粪池100立方米，堆粪厂200立方米等附属配套设施</t>
  </si>
  <si>
    <t>庙井村</t>
  </si>
  <si>
    <t>预计集体每年收入不低于10万元，可直接带动20余人就业，优先为两村脱贫户或监测户提供就业岗位；可辐射周边乡镇、村落的饲草、料销售，可间接带动100余户劳动力就业，有效带动农民增收</t>
  </si>
  <si>
    <t>2025年兴县魏家滩镇店上村生态老陈醋加工项目</t>
  </si>
  <si>
    <t>修建1200平方生产车间、仓库及配套设施：
醋厂（一期）位于吕梁市兴县店上村，面积1299.76平米，容积率1.03</t>
  </si>
  <si>
    <t>店上村</t>
  </si>
  <si>
    <t>村集体经济年增收4万元，每年可消化杂粮35吨；安排村10个脱贫户劳动力就业，人均年工资性收入3.6万元，可以实现稳定脱贫</t>
  </si>
  <si>
    <t>2025年兴县魏家滩镇白家沟村生猪养殖项目</t>
  </si>
  <si>
    <t>新建存栏500头育肥猪猪舍</t>
  </si>
  <si>
    <t>白家沟村</t>
  </si>
  <si>
    <t>集体增收不低于4万元</t>
  </si>
  <si>
    <t>收购本地农产品作为饲料原料，带动农产品出售；雇用本村劳动力2—4名</t>
  </si>
  <si>
    <t>2025年兴县魏家滩镇生猪养殖项目</t>
  </si>
  <si>
    <t>新建存栏1000头，建设猪舍1200平米，化粪池100立方米，堆粪厂200立方米等附属配套设施</t>
  </si>
  <si>
    <t>魏家滩村</t>
  </si>
  <si>
    <t>预计年收益8万元，由村集体雇佣2名农户进行运营。两人预计年收益40000元以上</t>
  </si>
  <si>
    <t>2025年兴县圪垯上乡募强村农机购买项目</t>
  </si>
  <si>
    <t>购买农机具，在满足自用的同时，还可对外租赁。</t>
  </si>
  <si>
    <t>募强村</t>
  </si>
  <si>
    <t>年收益在6%左右，项目解决了本村2人就业问题，优先为本村低收入人群提供就业岗位。</t>
  </si>
  <si>
    <t>2025年兴县蔡家会镇柳林村农机购买项目</t>
  </si>
  <si>
    <t>柳林村</t>
  </si>
  <si>
    <t>租赁费用拖拉机每月2890元每台（每年使用4个月），联合收割机每月7000元每台（每年使用2个月），秸秆粉碎还田机每月1110元每台（每年使用4个月），共计30000元。</t>
  </si>
  <si>
    <t>1、降低农户生产成本、提升农业生产效率，机械化作业可以缩短农时，减少农户人力成本。
2、促进土地集中化、规模化经营，可以提高土地流转率，机械化耕种必然会推动小地块整合，提高连片种植比例提升，促进机械化运用，减少资源浪费，提高亩产。
3、农户增收的同时，带动村内就业与创业，农机具租赁可以衍生出农机操作手、维修保障管理等岗位，吸引青年返乡就业，同时农户可将节省的劳动力转向特色种植、养殖或二三产业，拓宽收入渠道。
4、农机租赁为村集体带来稳定的租赁收益，可按比例用于村集体公共服务（如道路修缮维修、公共设施建设）、扩大再生产及分红。</t>
  </si>
  <si>
    <t>2025年兴县蔡家会镇唐堂宇村农机购买项目</t>
  </si>
  <si>
    <t>预计租赁费用拖拉机每月2890元每台（每年使用4个月），联合收割机每月7000元每台（每年使用2个月），秸秆粉碎还田机每月1110元每台（每年使用4个月），共计30000元。</t>
  </si>
  <si>
    <t>2025年兴县蔡家会镇彩地峁村农机购买项目</t>
  </si>
  <si>
    <t>彩地峁村</t>
  </si>
  <si>
    <t>预计租赁费用拖拉机每月2890元每台（每年使用3个月），秸秆粉碎还田机每月1110元每台（每年使用3个月），覆膜精量播种机每月890元每台（每年使用1个月），共计30000元。</t>
  </si>
  <si>
    <t>2025年兴县蔡家崖乡8万吨有机肥畜禽粪污处理中心配套设施建设项目</t>
  </si>
  <si>
    <t>1.原料仓库砖混结构200平方米；2.小型包装机1套；3.成品仓库500平方米，层高4.5米，钢结构顶棚；4.实验室砖混结构80平方米；设施设备（样品处理、化学分析、物理检测仪器各1套）</t>
  </si>
  <si>
    <t>张家岔村</t>
  </si>
  <si>
    <t>项目建成达产达效后，预计年收益为9万元，每村增加集体经济收入不低于3万元</t>
  </si>
  <si>
    <t>项目建设时需要大量劳动力，可带动上述三村30户农户就业，户均增收约3000元。项目建成达产达效后，预计年收益为9万元，每村增加集体经济收入不低于3万元，参照光伏收益分配办法对此项集体经济收入进行二次分配，促进农户增收。</t>
  </si>
  <si>
    <t>2025年兴县固贤乡固贤村杂粮加工项目</t>
  </si>
  <si>
    <t>石磨或石碾、面粉机、洗选机、自动包装机、变压器、电缆等。</t>
  </si>
  <si>
    <t>固贤村</t>
  </si>
  <si>
    <t>项目建成后，全年能消化豆子、高粱、玉米10万吨，产值100万元，纯利润18万元</t>
  </si>
  <si>
    <t>增加就业、享受分红、增加农业订单</t>
  </si>
  <si>
    <t>2025年兴县瓦塘镇瓦塘村五黑鸡养殖加工项目</t>
  </si>
  <si>
    <t>养殖五黑鸡苗5000只（二斤左右、70日龄）；配套设施：防疫药品、饲料及玉米；销售所用包装、及运输电动三轮车一台；配套冷库一间40㎡</t>
  </si>
  <si>
    <t>该项目给瓦塘村集体带来年纯收益3.6万元，120多户农户增收致富</t>
  </si>
  <si>
    <t>增加村民就业、享受分红，促增收</t>
  </si>
  <si>
    <t>2025年兴县奥家湾乡沟门前村股份经济发展联合社100亩黄花菜种植</t>
  </si>
  <si>
    <t>1.完成100亩集体土地整理
2.配置100亩黄花菜水利灌溉设施
3.种植100亩黄花菜
4.100亩黄花菜施肥、锄草等工作</t>
  </si>
  <si>
    <t>沟门前村</t>
  </si>
  <si>
    <t>预计每亩每年为村集体增收400元，解决15人左右农户就业，平均每人年收入增加2000元</t>
  </si>
  <si>
    <t>2025年兴县奥家湾乡石楼山村股份经济发展联合社100亩黄花菜种植</t>
  </si>
  <si>
    <t>石楼山村</t>
  </si>
  <si>
    <t>2025年兴县奥家湾乡明通沟村股份经济发展联合社100亩黄花菜种植</t>
  </si>
  <si>
    <t>2025年兴县蔚汾镇官庄村智慧牛场提升项目</t>
  </si>
  <si>
    <r>
      <rPr>
        <sz val="9"/>
        <rFont val="宋体"/>
        <charset val="134"/>
      </rPr>
      <t>对官庄村80亩河滩地进行改造填平，形成土地平整、集中连片、设施完善、农田配套、土壤肥沃、生态良好、抗灾能力强的农田。购买免耕播种机</t>
    </r>
    <r>
      <rPr>
        <sz val="9"/>
        <rFont val="Times New Roman"/>
        <charset val="0"/>
      </rPr>
      <t>‌</t>
    </r>
    <r>
      <rPr>
        <sz val="9"/>
        <rFont val="宋体"/>
        <charset val="134"/>
      </rPr>
      <t>，一次性完成破茬、开沟、播种、施肥、覆土、镇压作业；购买双竖绞龙洒粪机，用于抛洒牛粪粪肥；购买转子青饲料收获机，用于饲草收割打捆；购买脱粒机，用于玉米脱粒成料。</t>
    </r>
  </si>
  <si>
    <t>官庄村</t>
  </si>
  <si>
    <t>预计每年为村集体增收3万元，可吸纳脱贫户、监测户5人参加务工，务工工资1000元/月</t>
  </si>
  <si>
    <t>2025年兴县高家村镇晋绥黄河湾杂粮方便面生产设备采购项目</t>
  </si>
  <si>
    <t>高家村镇高家村、巡检司村、花园沟村、高家沟村、任家湾村五个村，将产业发展资金250万（各50）整合集中以固投方式注入山西晋绥黄河湾农业科技股份有限公司方便面生产项目设备采购。</t>
  </si>
  <si>
    <t>预计年收益为10万元，每村增加村集体经济收入2万元，:项目建设时需要农村劳动力，可带动20余户农户就业，户均增收约2000元。</t>
  </si>
  <si>
    <t>带动在村人口在家门口务工就业；发展产业，帮助农户增收。</t>
  </si>
  <si>
    <t>2025年兴县有机矮化防裂果红枣试验示范基地建设项目</t>
  </si>
  <si>
    <t>有机矮化防裂果示范基地100亩；建设内容主要包括清园、截干嫁接，围栏防护、深耕松土、浇水施肥、修剪、病虫害防治，田间管理和收获，冬春季防护管理。接穗1.5万个，油渣（食用油渣子）150吨，有机肥150吨，农家肥150吨，复合配方肥300袋。</t>
  </si>
  <si>
    <t>杨角角村、洛家角村、佛堂村</t>
  </si>
  <si>
    <t>该项目采用有机和矮化种植管理手段，试验出一套在沿黄河山区有机矮化防裂果红枣种栽培管理技术，探索出一条有效防止裂果的红枣产业高质量发展的道路，带动当地红枣产业兴旺，农民增收，实现乡村振兴，同时实现红枣品种优化，产品质量大幅提升。</t>
  </si>
  <si>
    <t>土地补助、安排就业和项目建成达产后交付农户自主经营三种模式带动农民增收。</t>
  </si>
  <si>
    <t>2025年兴县市级示范合作社补贴项目</t>
  </si>
  <si>
    <t>奖补3个市级示范合作社</t>
  </si>
  <si>
    <t>交楼申乡东会</t>
  </si>
  <si>
    <t>尧家沟村新舍窠村
陈家圪台村</t>
  </si>
  <si>
    <t>扶持合作社发展</t>
  </si>
  <si>
    <t>带动93户280人增
加收入</t>
  </si>
  <si>
    <t>2025年兴县家庭农场奖补项目</t>
  </si>
  <si>
    <t>扶持2个家庭农场</t>
  </si>
  <si>
    <t>蔚汾镇
贺家会乡</t>
  </si>
  <si>
    <t>千城村
谷地宇村</t>
  </si>
  <si>
    <t>提高家庭农场
经营能力，增加农民收入</t>
  </si>
  <si>
    <t>带动6户18人增加收入</t>
  </si>
  <si>
    <t>2025年兴县新型农业主体提升项目试点</t>
  </si>
  <si>
    <t>扶持1个
新型农业主体</t>
  </si>
  <si>
    <t>蔡家会</t>
  </si>
  <si>
    <t>改善生产经营条件</t>
  </si>
  <si>
    <t>促进农民收入</t>
  </si>
  <si>
    <t>农村基础设施</t>
  </si>
  <si>
    <t>兴县赵家坪乡官道峁村便民漫水桥工程</t>
  </si>
  <si>
    <t>新建便民漫水桥一座0.11千米</t>
  </si>
  <si>
    <t>改善自然村交通条件，保障道路安全，方便群众出行。</t>
  </si>
  <si>
    <t>吸纳脱贫人口务工，增加农民收入，打通农产品运输渠道，促进农业发展</t>
  </si>
  <si>
    <t>兴县赵家坪乡官道峁村道路维修工程</t>
  </si>
  <si>
    <t>对宋家塔官道峁自然村长约1千米的道路进行维修</t>
  </si>
  <si>
    <t>吸纳脱贫人口务工，增加收入，打通农产品运输渠道，促进农业发展。</t>
  </si>
  <si>
    <t>2025年兴县交通局农村公路养护工程项目</t>
  </si>
  <si>
    <t>对兴县农村公路的日常养护</t>
  </si>
  <si>
    <t>兴县</t>
  </si>
  <si>
    <t>品牌建设</t>
  </si>
  <si>
    <t>2025年兴县杂粮宴惠民餐饮体验店奖补项目</t>
  </si>
  <si>
    <t>对兴县杂粮宴惠民餐饮体验店进行奖补</t>
  </si>
  <si>
    <t>2025年续建兴县艾草种植示范推广项目</t>
  </si>
  <si>
    <t>继续种植林下艾草1000亩。</t>
  </si>
  <si>
    <t>奥家湾乡、蔚汾镇、孟家坪乡</t>
  </si>
  <si>
    <t>2025年4月1日</t>
  </si>
  <si>
    <t>2025年7月1日</t>
  </si>
  <si>
    <t>继续种植艾草经济林1000亩，带动当地老百姓发展艾草经济。</t>
  </si>
  <si>
    <t>通过就业务工、 带动生产等方式，促进产业发展和增加收入。</t>
  </si>
  <si>
    <t>兴县卫健局</t>
  </si>
  <si>
    <t>2025年兴县奥家湾乡张家塔村河道治理项目</t>
  </si>
  <si>
    <t>新修河堤1000米，清理河道1000米。</t>
  </si>
  <si>
    <t>张家塔</t>
  </si>
  <si>
    <t>为老百姓出行、生活提供便利，保障河道两侧村民生活安全</t>
  </si>
  <si>
    <t>带动就业务工，巩固产业基础设施，提升人居环境</t>
  </si>
  <si>
    <t>2025年兴县蔡家崖乡弓家山村产业配套基础设施工程</t>
  </si>
  <si>
    <t>道路硬化1.5km。</t>
  </si>
  <si>
    <t>弓家山村</t>
  </si>
  <si>
    <t>惠及蔡家崖乡弓家山村325户1136人，巩固脱贫户及脱贫不稳定户153户565人的脱贫成果。</t>
  </si>
  <si>
    <t>2025年兴县瓦塘镇郑家塔村河坝项目</t>
  </si>
  <si>
    <t>新建浆砌石堤防240米，河道清淤疏浚750米</t>
  </si>
  <si>
    <t>郑家塔村</t>
  </si>
  <si>
    <t>带动脱贫户监测户增加收入，巩固脱贫成效</t>
  </si>
  <si>
    <t>2025年兴县蔡家崖乡五龙堂村育肥肉牛建设项目</t>
  </si>
  <si>
    <t>项目养殖区占地20亩，总建筑面积6000㎡，建设牛舍4630㎡、饲料库及加工车间（含草料区）600㎡、消毒室50㎡、隔离舍100㎡，管理生活用房600㎡、门房20㎡、青储窖500 m³、化粪池50m³、消毒池20 m³，蓄水池100m³、活动场硬化以及其它配套工程。购置切草机、饲料粉碎机、手推车、三轮车等设备。</t>
  </si>
  <si>
    <t>五龙堂
村委</t>
  </si>
  <si>
    <t>该项目的实施可一定程度上促进当地剩余劳动力的转化，可适当解决当地农村剩余劳动力的就业问题。带动10人就业。</t>
  </si>
  <si>
    <t>项目实施后年可直接解决就业 10 人，扩展就业机会的同时，增加了农户经
济收入。</t>
  </si>
  <si>
    <t>产业
发展</t>
  </si>
  <si>
    <t>2025年兴县蔡家崖乡五龙堂村五谷峰醋业项目</t>
  </si>
  <si>
    <t>新建一栋地下一层，地上二层（二层为玻璃顶棚）建筑面积8640㎡的食醋生产包装车间。</t>
  </si>
  <si>
    <t>项目建成后加快农业农村现代化，促进农业高质高效、农民富裕富足，增加群众满意度。预计年生产食醋100吨，预计年新增收入100万元。通过务工就业、产业辐射等预计带动受益群众36户96人，增加务工家庭户均年收入8万元。</t>
  </si>
  <si>
    <t>通过务工就业、产业辐射等，增加收入</t>
  </si>
  <si>
    <t>2025年兴县康宁镇任家塔村河坝项目</t>
  </si>
  <si>
    <t>新建河坝410米</t>
  </si>
  <si>
    <t>任家塔</t>
  </si>
  <si>
    <t>项目实施后，可有效缓解任家塔村防汛压力、减少水土流失，对于保障村民的生命财产安全具有重要意义</t>
  </si>
  <si>
    <t>项目建设过程中，可吸纳本村脱贫劳动力、监测户劳动力30人务工，人均收入6000元以上</t>
  </si>
  <si>
    <t>兴县魏家滩镇蔬菜园区配套设施建设项目</t>
  </si>
  <si>
    <t>蔬菜大棚种植土换填6336m³、大棚滴灌系统22000㎡、冷库408㎡、门房13.5㎡、办公区土方平衡及硬化2435㎡等配套设施建设</t>
  </si>
  <si>
    <t>九元坪村</t>
  </si>
  <si>
    <t>吸收全镇10户40人劳动力就业，劳动务工收入增加建成达产后，预计合作联社年收入50万元。带动脱贫劳动力24户务工，年均增收3万余元。</t>
  </si>
  <si>
    <t>合作联社+村总社+农户
吸收农户就业，劳动务工收入增加</t>
  </si>
  <si>
    <t>2025年兴县罗峪口镇史家山村农村道路基础设施项目</t>
  </si>
  <si>
    <t>改造水毁道路3.5公里。</t>
  </si>
  <si>
    <t>史家山村</t>
  </si>
  <si>
    <t>防洪减灾，控制水土流失,保护耕地和下游群众。</t>
  </si>
  <si>
    <t>2025年兴县蔡家崖乡红色碾子村绿色宋家沟乡村旅游续建项目</t>
  </si>
  <si>
    <t>道路硬化及人居环境残垣断壁整治工程</t>
  </si>
  <si>
    <t>碾子村委</t>
  </si>
  <si>
    <t>依托蔡家崖晋绥边区革命纪念馆和北坡晋绥分局旧址红色旅游资源，打造晋绥革命历史文化主要载体和集中体现地，逐步成为区域红色旅游市场主体，项目建成可带去260余人就业，人均增收25000元。受益总人口 392 户1280人，其中受益脱贫户 147户486人。</t>
  </si>
  <si>
    <t>项目实施过程中可安排村民务工增收，群众参与乡村旅游服务业，销售农副产品，增加收入</t>
  </si>
  <si>
    <t>2025年兴县瓦塘镇裴家津河坝项目</t>
  </si>
  <si>
    <t>新建河坝120米，河道疏浚200米</t>
  </si>
  <si>
    <t>裴家津</t>
  </si>
  <si>
    <t>2025年兴县罗峪口镇罗峪口村护地坝工程</t>
  </si>
  <si>
    <t>新建护地坝1750m。</t>
  </si>
  <si>
    <t>惠及罗峪口镇罗峪口村500户1334人。巩固脱贫户及脱贫不稳定户等140户359人的脱贫成果。</t>
  </si>
  <si>
    <t>2025年兴县瓦塘镇后彰和墕村防渗渠道项目</t>
  </si>
  <si>
    <t>新建防渗渠道1000米</t>
  </si>
  <si>
    <t>后彰和墕</t>
  </si>
  <si>
    <t>改善灌溉面积、增加农民收入</t>
  </si>
  <si>
    <t>灌溉农田增产，枣树增产，脱贫农户增收</t>
  </si>
  <si>
    <t>2025年兴县康宁镇育肥猪场建设项目</t>
  </si>
  <si>
    <t>项目将打造年存栏2000头育肥猪的养殖基地，包括猪舍、消毒隔离房、生活用房、库房、黑膜污水池（含搅拌池、堆粪场、污水车）及配套设施、设备等，总建筑面积5000平方米。</t>
  </si>
  <si>
    <t>2025年12月15日</t>
  </si>
  <si>
    <t xml:space="preserve">带动5个项目发起村年均增加村集体收益4万元以上。 </t>
  </si>
  <si>
    <t>带村脱贫户务工10人以上，人均增收3000元以上。</t>
  </si>
  <si>
    <t>2025年兴县蔡家崖乡杨家坡村河坝项目</t>
  </si>
  <si>
    <t>新建筑河坝500米</t>
  </si>
  <si>
    <t>杨家坡</t>
  </si>
  <si>
    <t>项目建成后可以保护河岸农田，保证粮食作物和其他经济农作物的稳产增收。使农民增加经济收入。改善村内环境，能够防控制水土流失，保护生态环境</t>
  </si>
  <si>
    <t>2025年兴县蔡家崖乡红色碾子村绿色宋家沟乡村旅游建设项目</t>
  </si>
  <si>
    <t>碾子村村口周边环境、残垣断壁改造提升及河道治理工程</t>
  </si>
  <si>
    <t>项目实施过程中可安排村民务工增收。项目建成可带去260余人就业，人均增收25000元</t>
  </si>
  <si>
    <t>群众参与乡村旅游服务业，销售农副产品，增加收入</t>
  </si>
  <si>
    <t>魏家滩镇高家崖村基础设施建设项目</t>
  </si>
  <si>
    <t>1、硬化主街850米，硬化农业生产主道路960米，新建护墙120米；2、加宽加固便民铁桥一座；    3、安装安全护栏1000米  4、修缮并美化残垣断壁2000米。</t>
  </si>
  <si>
    <t>高家崖村</t>
  </si>
  <si>
    <t>通过基础设施建设，可以消除高家崖村主街道及便民铁桥的安全隐患，保障群众的生命财产安全；可以改善高家崖村村民出行条件和生产生活条件，有效加强乡村建设、巩固脱贫成果；脱贫户参与获得劳务收入，推动农民增收。</t>
  </si>
  <si>
    <t>脱贫户就近就地参加务工，获得劳务收入，项目的实施可以吸纳60多脱贫人口参与劳动，人均获得务工收入5000元以上。</t>
  </si>
  <si>
    <t>兴县魏家滩镇政府</t>
  </si>
  <si>
    <t>2025年兴县魏家滩镇石佛则村护地坝项目</t>
  </si>
  <si>
    <t>新建护地坝300米</t>
  </si>
  <si>
    <t>石佛则村</t>
  </si>
  <si>
    <t>通过修建护地坝，保护村民农田约47亩，项目实施过程中还可带动农户务工增收</t>
  </si>
  <si>
    <t>2025年兴县康宁镇红月村林下中药材种植项目</t>
  </si>
  <si>
    <t>在红月村种植林下中药材连翘2800亩。</t>
  </si>
  <si>
    <t>红月村</t>
  </si>
  <si>
    <t>预计盛产期，连翘亩均收益1000元以上。</t>
  </si>
  <si>
    <t>农户通过土地流转、务工增加收入</t>
  </si>
  <si>
    <t>2025年兴县康宁镇胡家庄村林下中药材种植项目</t>
  </si>
  <si>
    <t>种植林下中药材2900亩</t>
  </si>
  <si>
    <t>胡家庄村委</t>
  </si>
  <si>
    <t>2025年新种植连翘2900亩，项目建成后不但发展了林下经济，而且还可新增中药材种植面积2900亩，初步估算达产后连翘每亩收入可达1000元，同时可优先吸收当地脱贫户参与项目建设，通过投工投劳获取效益，最终达到农业增效，农民增收的目的，确保脱贫成果。</t>
  </si>
  <si>
    <t>2025年兴县奥家湾乡二十里铺村肉牛养殖场提升改造项目</t>
  </si>
  <si>
    <t>改造牛舍的地面、顶棚、喂养槽、排水，维修牛舍部分裂缝墙体、塌陷地面，维修水窖，完善供水供电设施，加固牛舍围栏，购置精料转运车</t>
  </si>
  <si>
    <t>二十里铺村</t>
  </si>
  <si>
    <t>项目建成后，促进牛场同比增收15万元/年，村集体增收3万元/年，乡经济合作联社增收12.8万元/年。带动农户务工、玉米种植、有机肥加工等。</t>
  </si>
  <si>
    <t>2025年兴县东会乡肉牛养殖项目</t>
  </si>
  <si>
    <t>（1）建成标准化肉牛圈舍7000平方米，建设两个宽5米，深20米的草窖，购置牛粪——有机肥处理设施以及相关养殖设备，征集150亩土地种植苜蓿为牛场提供草料（2）利用项目资金，从正规肉牛养殖场选购优质能繁母牛100头，选择品种优良、繁殖性能好、适应本地环境的肉牛品种，如西门塔尔牛等。</t>
  </si>
  <si>
    <t>寨上村</t>
  </si>
  <si>
    <t>预计每年可实现销售收入30万元，扣除养殖成本15万元，年利润可达15万元，有效增加村级集体经济收入，带动农户增收。</t>
  </si>
  <si>
    <t>项目将通过提供就业岗位、技术培训和示范带动等方式，带动周边农户参与肉牛养殖产业，促进农村劳动力就业，提高农户养殖技术水平，推动农村产业结构调整，促进乡村经济发展。</t>
  </si>
  <si>
    <t>2025年兴县康宁镇蛋鸡养殖场建设项目</t>
  </si>
  <si>
    <t>新建存栏量10000只的蛋鸡养殖场一座，总占地面积约为2000平方米。</t>
  </si>
  <si>
    <t>新庄村</t>
  </si>
  <si>
    <t>3个项目实施村年均增加村集体收益4万元以上，同时带动农户务工、养殖收益年均达到5万元以上</t>
  </si>
  <si>
    <t>带动农户养殖场务工、发展蛋鸡养殖产业</t>
  </si>
  <si>
    <t>兴县蔚汾河奥家湾乡河道治理工程</t>
  </si>
  <si>
    <t>河道清淤疏浚1103m，新建堤防1764m</t>
  </si>
  <si>
    <t>2025年兴县奥家湾乡明通沟村中药材标准化种植基地项目</t>
  </si>
  <si>
    <t>种植连翘1000亩</t>
  </si>
  <si>
    <t>项目建成后不但发展了当地经济，而且还可新增中药材种植面积1000亩，初步估算达产后，连翘每亩每年4000元左右，同时可优先吸收当地脱贫户参与项目建设，通过投工投劳获取效益，最终达到农业增效，农民增收的目的，确保脱贫成果。</t>
  </si>
  <si>
    <t>兴县任家峁等5座淤地坝除险加固工程</t>
  </si>
  <si>
    <t>新增任家峁等5座淤地坝钢筋混凝土溢洪道，修复损毁放水建筑物、坝体和上坝道路。</t>
  </si>
  <si>
    <t>北角上村等4村。</t>
  </si>
  <si>
    <t>兴县柳叶沟防洪工程</t>
  </si>
  <si>
    <t>排洪通道总长1152米，其中明渠816.7米，箱涵335.3米。</t>
  </si>
  <si>
    <t>五龙堂</t>
  </si>
  <si>
    <t>提高柳叶沟淤地坝的安全标准，保护柳叶沟社区居民、120师学校等的生命财产安全和连城大道安全。</t>
  </si>
  <si>
    <t>参与土建施工、货车司机运送石料等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</si>
</sst>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2">
    <font>
      <sz val="11"/>
      <color theme="1"/>
      <name val="宋体"/>
      <charset val="134"/>
      <scheme val="minor"/>
    </font>
    <font>
      <sz val="11"/>
      <color rgb="FF000000"/>
      <name val="宋体"/>
      <charset val="134"/>
    </font>
    <font>
      <sz val="11"/>
      <color indexed="8"/>
      <name val="宋体"/>
      <charset val="134"/>
    </font>
    <font>
      <b/>
      <sz val="22"/>
      <name val="宋体"/>
      <charset val="134"/>
    </font>
    <font>
      <sz val="9"/>
      <name val="宋体"/>
      <charset val="134"/>
    </font>
    <font>
      <sz val="9"/>
      <color theme="1"/>
      <name val="宋体"/>
      <charset val="134"/>
    </font>
    <font>
      <sz val="9"/>
      <color indexed="63"/>
      <name val="宋体"/>
      <charset val="134"/>
    </font>
    <font>
      <sz val="9"/>
      <color theme="1"/>
      <name val="宋体"/>
      <charset val="134"/>
      <scheme val="minor"/>
    </font>
    <font>
      <sz val="9"/>
      <color rgb="FF000000"/>
      <name val="宋体"/>
      <charset val="134"/>
    </font>
    <font>
      <sz val="9"/>
      <color indexed="8"/>
      <name val="宋体"/>
      <charset val="134"/>
    </font>
    <font>
      <sz val="9"/>
      <name val="宋体"/>
      <charset val="134"/>
      <scheme val="minor"/>
    </font>
    <font>
      <sz val="9"/>
      <color theme="1"/>
      <name val="宋体"/>
      <charset val="134"/>
      <scheme val="maj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9"/>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xf numFmtId="0" fontId="30" fillId="0" borderId="0">
      <alignment vertical="center"/>
    </xf>
    <xf numFmtId="0" fontId="30" fillId="0" borderId="0"/>
  </cellStyleXfs>
  <cellXfs count="59">
    <xf numFmtId="0" fontId="0" fillId="0" borderId="0" xfId="0">
      <alignment vertical="center"/>
    </xf>
    <xf numFmtId="0" fontId="0" fillId="0" borderId="0" xfId="0" applyFill="1">
      <alignment vertical="center"/>
    </xf>
    <xf numFmtId="0" fontId="0" fillId="0" borderId="0" xfId="0" applyFont="1" applyFill="1">
      <alignment vertical="center"/>
    </xf>
    <xf numFmtId="0" fontId="1" fillId="0" borderId="0" xfId="0" applyFont="1" applyFill="1" applyAlignment="1">
      <alignmen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ill="1" applyAlignment="1">
      <alignment horizontal="justify" vertical="center"/>
    </xf>
    <xf numFmtId="176" fontId="0" fillId="0" borderId="0" xfId="0" applyNumberFormat="1" applyFill="1">
      <alignment vertical="center"/>
    </xf>
    <xf numFmtId="0" fontId="0" fillId="0" borderId="0" xfId="0" applyFill="1" applyAlignment="1">
      <alignment horizontal="center" vertical="center"/>
    </xf>
    <xf numFmtId="0" fontId="3" fillId="0" borderId="0" xfId="49" applyFont="1" applyFill="1" applyAlignment="1">
      <alignment horizontal="center" vertical="center" wrapText="1"/>
    </xf>
    <xf numFmtId="0" fontId="3" fillId="0" borderId="0" xfId="49" applyFont="1" applyFill="1" applyAlignment="1">
      <alignment horizontal="justify" vertical="center" wrapText="1"/>
    </xf>
    <xf numFmtId="176" fontId="3" fillId="0" borderId="0" xfId="49" applyNumberFormat="1" applyFont="1" applyFill="1" applyAlignment="1">
      <alignment horizontal="center" vertical="center" wrapText="1"/>
    </xf>
    <xf numFmtId="0" fontId="4"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176"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31" fontId="4"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31" fontId="4"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31" fontId="5" fillId="0" borderId="1" xfId="0" applyNumberFormat="1" applyFont="1" applyFill="1" applyBorder="1" applyAlignment="1">
      <alignment horizontal="center" vertical="center"/>
    </xf>
    <xf numFmtId="31" fontId="4"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31" fontId="4"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5"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0" fillId="0" borderId="1" xfId="0" applyBorder="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49" applyNumberFormat="1" applyFont="1" applyFill="1" applyBorder="1" applyAlignment="1" applyProtection="1">
      <alignment horizontal="center" vertical="center" wrapText="1"/>
    </xf>
    <xf numFmtId="176" fontId="4" fillId="0" borderId="1" xfId="49"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
    <dxf>
      <fill>
        <patternFill patternType="solid">
          <bgColor rgb="FFFF9900"/>
        </patternFill>
      </fill>
    </dxf>
  </dxfs>
  <tableStyles count="0" defaultTableStyle="TableStyleMedium2" defaultPivotStyle="PivotStyleLight16"/>
  <colors>
    <mruColors>
      <color rgb="00333333"/>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02"/>
  <sheetViews>
    <sheetView tabSelected="1" topLeftCell="F41" workbookViewId="0">
      <pane ySplit="12098" topLeftCell="A1" activePane="topLeft"/>
      <selection activeCell="F43" sqref="F43"/>
      <selection pane="bottomLeft"/>
    </sheetView>
  </sheetViews>
  <sheetFormatPr defaultColWidth="9" defaultRowHeight="14.3"/>
  <cols>
    <col min="1" max="1" width="5.56637168141593" style="1" customWidth="1"/>
    <col min="2" max="2" width="9" style="1"/>
    <col min="3" max="3" width="8.11504424778761" style="1" customWidth="1"/>
    <col min="4" max="4" width="15.1504424778761" style="1" customWidth="1"/>
    <col min="5" max="5" width="5.12389380530973" style="1" customWidth="1"/>
    <col min="6" max="6" width="34.212389380531" style="7" customWidth="1"/>
    <col min="7" max="7" width="7.3716814159292" style="1" customWidth="1"/>
    <col min="8" max="8" width="6.3716814159292" style="1" customWidth="1"/>
    <col min="9" max="9" width="5.46902654867257" style="1" customWidth="1"/>
    <col min="10" max="10" width="6.6283185840708" style="1" customWidth="1"/>
    <col min="11" max="11" width="11.2477876106195" style="8" customWidth="1"/>
    <col min="12" max="12" width="14.8495575221239" style="8" customWidth="1"/>
    <col min="13" max="18" width="6.6283185840708" style="1" customWidth="1"/>
    <col min="19" max="19" width="8.12389380530973" style="9" customWidth="1"/>
    <col min="20" max="20" width="8.76991150442478" style="9" customWidth="1"/>
    <col min="21" max="21" width="6.04424778761062" style="9" customWidth="1"/>
    <col min="22" max="23" width="8.12389380530973" style="9" customWidth="1"/>
    <col min="24" max="24" width="27.4955752212389" style="7" customWidth="1"/>
    <col min="25" max="25" width="13.7433628318584" style="1" customWidth="1"/>
    <col min="26" max="26" width="11.5575221238938" style="1" customWidth="1"/>
    <col min="27" max="27" width="11.716814159292" style="1" customWidth="1"/>
    <col min="28" max="16384" width="9" style="1"/>
  </cols>
  <sheetData>
    <row r="1" ht="28" spans="1:28">
      <c r="A1" s="10" t="s">
        <v>0</v>
      </c>
      <c r="B1" s="10"/>
      <c r="C1" s="10"/>
      <c r="D1" s="10"/>
      <c r="E1" s="10"/>
      <c r="F1" s="11"/>
      <c r="G1" s="10"/>
      <c r="H1" s="10"/>
      <c r="I1" s="10"/>
      <c r="J1" s="10"/>
      <c r="K1" s="12"/>
      <c r="L1" s="12"/>
      <c r="M1" s="10"/>
      <c r="N1" s="10"/>
      <c r="O1" s="10"/>
      <c r="P1" s="10"/>
      <c r="Q1" s="10"/>
      <c r="R1" s="10"/>
      <c r="S1" s="10"/>
      <c r="T1" s="10"/>
      <c r="U1" s="10"/>
      <c r="V1" s="10"/>
      <c r="W1" s="10"/>
      <c r="X1" s="11"/>
      <c r="Y1" s="10"/>
      <c r="Z1" s="10"/>
      <c r="AA1" s="10"/>
    </row>
    <row r="2" spans="1:28">
      <c r="A2" s="13" t="s">
        <v>1</v>
      </c>
      <c r="B2" s="13" t="s">
        <v>2</v>
      </c>
      <c r="C2" s="13" t="s">
        <v>3</v>
      </c>
      <c r="D2" s="13" t="s">
        <v>4</v>
      </c>
      <c r="E2" s="13" t="s">
        <v>5</v>
      </c>
      <c r="F2" s="13" t="s">
        <v>6</v>
      </c>
      <c r="G2" s="13" t="s">
        <v>7</v>
      </c>
      <c r="H2" s="13"/>
      <c r="I2" s="13"/>
      <c r="J2" s="13" t="s">
        <v>8</v>
      </c>
      <c r="K2" s="14" t="s">
        <v>9</v>
      </c>
      <c r="L2" s="14"/>
      <c r="M2" s="13" t="s">
        <v>10</v>
      </c>
      <c r="N2" s="13"/>
      <c r="O2" s="13"/>
      <c r="P2" s="13"/>
      <c r="Q2" s="13"/>
      <c r="R2" s="13"/>
      <c r="S2" s="15" t="s">
        <v>11</v>
      </c>
      <c r="T2" s="15"/>
      <c r="U2" s="15"/>
      <c r="V2" s="15"/>
      <c r="W2" s="16"/>
      <c r="X2" s="13" t="s">
        <v>12</v>
      </c>
      <c r="Y2" s="13" t="s">
        <v>13</v>
      </c>
      <c r="Z2" s="13" t="s">
        <v>14</v>
      </c>
      <c r="AA2" s="13" t="s">
        <v>15</v>
      </c>
      <c r="AB2" s="17" t="s">
        <v>16</v>
      </c>
    </row>
    <row r="3" spans="1:28">
      <c r="A3" s="13"/>
      <c r="B3" s="13"/>
      <c r="C3" s="13"/>
      <c r="D3" s="13"/>
      <c r="E3" s="13"/>
      <c r="F3" s="13"/>
      <c r="G3" s="13" t="s">
        <v>17</v>
      </c>
      <c r="H3" s="13" t="s">
        <v>18</v>
      </c>
      <c r="I3" s="13" t="s">
        <v>19</v>
      </c>
      <c r="J3" s="13"/>
      <c r="K3" s="14"/>
      <c r="L3" s="14"/>
      <c r="M3" s="13" t="s">
        <v>20</v>
      </c>
      <c r="N3" s="13"/>
      <c r="O3" s="13" t="s">
        <v>21</v>
      </c>
      <c r="P3" s="13"/>
      <c r="Q3" s="13" t="s">
        <v>22</v>
      </c>
      <c r="R3" s="13"/>
      <c r="S3" s="13" t="s">
        <v>23</v>
      </c>
      <c r="T3" s="13" t="s">
        <v>24</v>
      </c>
      <c r="U3" s="13" t="s">
        <v>25</v>
      </c>
      <c r="V3" s="13" t="s">
        <v>26</v>
      </c>
      <c r="W3" s="13" t="s">
        <v>27</v>
      </c>
      <c r="X3" s="13"/>
      <c r="Y3" s="13"/>
      <c r="Z3" s="13"/>
      <c r="AA3" s="13"/>
      <c r="AB3" s="18"/>
    </row>
    <row r="4" ht="22.65" spans="1:28">
      <c r="A4" s="13"/>
      <c r="B4" s="13"/>
      <c r="C4" s="13"/>
      <c r="D4" s="13"/>
      <c r="E4" s="13"/>
      <c r="F4" s="13"/>
      <c r="G4" s="13"/>
      <c r="H4" s="13"/>
      <c r="I4" s="13"/>
      <c r="J4" s="13"/>
      <c r="K4" s="14" t="s">
        <v>28</v>
      </c>
      <c r="L4" s="14" t="s">
        <v>29</v>
      </c>
      <c r="M4" s="13" t="s">
        <v>30</v>
      </c>
      <c r="N4" s="13" t="s">
        <v>31</v>
      </c>
      <c r="O4" s="13" t="s">
        <v>30</v>
      </c>
      <c r="P4" s="13" t="s">
        <v>31</v>
      </c>
      <c r="Q4" s="13" t="s">
        <v>30</v>
      </c>
      <c r="R4" s="13" t="s">
        <v>31</v>
      </c>
      <c r="S4" s="13"/>
      <c r="T4" s="13"/>
      <c r="U4" s="13"/>
      <c r="V4" s="13"/>
      <c r="W4" s="13"/>
      <c r="X4" s="13"/>
      <c r="Y4" s="13"/>
      <c r="Z4" s="13"/>
      <c r="AA4" s="13"/>
      <c r="AB4" s="19"/>
    </row>
    <row r="5" s="1" customFormat="1" ht="34" spans="1:28">
      <c r="A5" s="20">
        <v>1</v>
      </c>
      <c r="B5" s="20" t="s">
        <v>32</v>
      </c>
      <c r="C5" s="20" t="s">
        <v>33</v>
      </c>
      <c r="D5" s="20" t="s">
        <v>34</v>
      </c>
      <c r="E5" s="20" t="s">
        <v>35</v>
      </c>
      <c r="F5" s="21" t="s">
        <v>36</v>
      </c>
      <c r="G5" s="20" t="s">
        <v>37</v>
      </c>
      <c r="H5" s="20"/>
      <c r="I5" s="20"/>
      <c r="J5" s="20">
        <v>2025</v>
      </c>
      <c r="K5" s="22">
        <v>45748</v>
      </c>
      <c r="L5" s="22">
        <v>45961</v>
      </c>
      <c r="M5" s="20">
        <v>25421</v>
      </c>
      <c r="N5" s="20">
        <v>69263</v>
      </c>
      <c r="O5" s="20">
        <v>13760</v>
      </c>
      <c r="P5" s="20">
        <v>34443</v>
      </c>
      <c r="Q5" s="20">
        <v>1292</v>
      </c>
      <c r="R5" s="20">
        <v>3106</v>
      </c>
      <c r="S5" s="20">
        <f>T5+U5+V5+W5</f>
        <v>2607.396755</v>
      </c>
      <c r="T5" s="20">
        <v>2079</v>
      </c>
      <c r="U5" s="20">
        <v>528.396755</v>
      </c>
      <c r="V5" s="20"/>
      <c r="W5" s="20"/>
      <c r="X5" s="21" t="s">
        <v>38</v>
      </c>
      <c r="Y5" s="20" t="s">
        <v>39</v>
      </c>
      <c r="Z5" s="20" t="s">
        <v>40</v>
      </c>
      <c r="AA5" s="20" t="s">
        <v>40</v>
      </c>
      <c r="AB5" s="23" t="s">
        <v>41</v>
      </c>
    </row>
    <row r="6" s="1" customFormat="1" ht="34" spans="1:28">
      <c r="A6" s="20">
        <v>2</v>
      </c>
      <c r="B6" s="20" t="s">
        <v>32</v>
      </c>
      <c r="C6" s="20" t="s">
        <v>33</v>
      </c>
      <c r="D6" s="20" t="s">
        <v>42</v>
      </c>
      <c r="E6" s="20" t="s">
        <v>35</v>
      </c>
      <c r="F6" s="21" t="s">
        <v>43</v>
      </c>
      <c r="G6" s="20" t="s">
        <v>37</v>
      </c>
      <c r="H6" s="20"/>
      <c r="I6" s="20"/>
      <c r="J6" s="20">
        <v>2025</v>
      </c>
      <c r="K6" s="22">
        <v>45748</v>
      </c>
      <c r="L6" s="22">
        <v>45961</v>
      </c>
      <c r="M6" s="20">
        <v>21590</v>
      </c>
      <c r="N6" s="20">
        <v>59610</v>
      </c>
      <c r="O6" s="20">
        <v>12381</v>
      </c>
      <c r="P6" s="20">
        <v>31687</v>
      </c>
      <c r="Q6" s="20">
        <v>1158</v>
      </c>
      <c r="R6" s="20">
        <v>2721</v>
      </c>
      <c r="S6" s="20">
        <f t="shared" ref="S6:S37" si="0">T6+U6+V6+W6</f>
        <v>1432.722</v>
      </c>
      <c r="T6" s="20">
        <v>1432.722</v>
      </c>
      <c r="U6" s="20"/>
      <c r="V6" s="20"/>
      <c r="W6" s="20"/>
      <c r="X6" s="21" t="s">
        <v>44</v>
      </c>
      <c r="Y6" s="20" t="s">
        <v>39</v>
      </c>
      <c r="Z6" s="20" t="s">
        <v>40</v>
      </c>
      <c r="AA6" s="20" t="s">
        <v>40</v>
      </c>
      <c r="AB6" s="23" t="s">
        <v>41</v>
      </c>
    </row>
    <row r="7" s="1" customFormat="1" ht="34" spans="1:28">
      <c r="A7" s="20">
        <v>3</v>
      </c>
      <c r="B7" s="20" t="s">
        <v>32</v>
      </c>
      <c r="C7" s="20" t="s">
        <v>33</v>
      </c>
      <c r="D7" s="20" t="s">
        <v>45</v>
      </c>
      <c r="E7" s="20" t="s">
        <v>35</v>
      </c>
      <c r="F7" s="21" t="s">
        <v>46</v>
      </c>
      <c r="G7" s="20" t="s">
        <v>37</v>
      </c>
      <c r="H7" s="20"/>
      <c r="I7" s="20"/>
      <c r="J7" s="20">
        <v>2025</v>
      </c>
      <c r="K7" s="22">
        <v>45717</v>
      </c>
      <c r="L7" s="22">
        <v>45991</v>
      </c>
      <c r="M7" s="20">
        <v>110</v>
      </c>
      <c r="N7" s="20">
        <v>310</v>
      </c>
      <c r="O7" s="20">
        <v>51</v>
      </c>
      <c r="P7" s="20">
        <v>151</v>
      </c>
      <c r="Q7" s="20">
        <v>13</v>
      </c>
      <c r="R7" s="20">
        <v>21</v>
      </c>
      <c r="S7" s="20">
        <f t="shared" si="0"/>
        <v>339.8664</v>
      </c>
      <c r="T7" s="20"/>
      <c r="U7" s="20"/>
      <c r="V7" s="20">
        <v>120</v>
      </c>
      <c r="W7" s="20">
        <v>219.8664</v>
      </c>
      <c r="X7" s="21" t="s">
        <v>47</v>
      </c>
      <c r="Y7" s="20" t="s">
        <v>48</v>
      </c>
      <c r="Z7" s="20" t="s">
        <v>40</v>
      </c>
      <c r="AA7" s="20" t="s">
        <v>40</v>
      </c>
      <c r="AB7" s="23" t="s">
        <v>41</v>
      </c>
    </row>
    <row r="8" s="1" customFormat="1" ht="28" customHeight="1" spans="1:28">
      <c r="A8" s="20">
        <v>4</v>
      </c>
      <c r="B8" s="20" t="s">
        <v>32</v>
      </c>
      <c r="C8" s="20" t="s">
        <v>33</v>
      </c>
      <c r="D8" s="20" t="s">
        <v>49</v>
      </c>
      <c r="E8" s="20" t="s">
        <v>35</v>
      </c>
      <c r="F8" s="21" t="s">
        <v>50</v>
      </c>
      <c r="G8" s="20" t="s">
        <v>37</v>
      </c>
      <c r="H8" s="20"/>
      <c r="I8" s="20"/>
      <c r="J8" s="20">
        <v>2025</v>
      </c>
      <c r="K8" s="22">
        <v>45717</v>
      </c>
      <c r="L8" s="22">
        <v>45991</v>
      </c>
      <c r="M8" s="20">
        <v>6631</v>
      </c>
      <c r="N8" s="20">
        <v>17730</v>
      </c>
      <c r="O8" s="20">
        <v>4099</v>
      </c>
      <c r="P8" s="20">
        <v>10726</v>
      </c>
      <c r="Q8" s="20">
        <v>280</v>
      </c>
      <c r="R8" s="20">
        <v>667</v>
      </c>
      <c r="S8" s="20">
        <f t="shared" si="0"/>
        <v>1168.04147</v>
      </c>
      <c r="T8" s="20">
        <v>400</v>
      </c>
      <c r="U8" s="20"/>
      <c r="V8" s="20">
        <v>260</v>
      </c>
      <c r="W8" s="20">
        <v>508.04147</v>
      </c>
      <c r="X8" s="21" t="s">
        <v>51</v>
      </c>
      <c r="Y8" s="20" t="s">
        <v>48</v>
      </c>
      <c r="Z8" s="20" t="s">
        <v>40</v>
      </c>
      <c r="AA8" s="20" t="s">
        <v>40</v>
      </c>
      <c r="AB8" s="23" t="s">
        <v>41</v>
      </c>
    </row>
    <row r="9" s="1" customFormat="1" ht="22.65" spans="1:28">
      <c r="A9" s="20">
        <v>5</v>
      </c>
      <c r="B9" s="20" t="s">
        <v>32</v>
      </c>
      <c r="C9" s="20" t="s">
        <v>33</v>
      </c>
      <c r="D9" s="20" t="s">
        <v>52</v>
      </c>
      <c r="E9" s="20" t="s">
        <v>35</v>
      </c>
      <c r="F9" s="21" t="s">
        <v>53</v>
      </c>
      <c r="G9" s="20" t="s">
        <v>37</v>
      </c>
      <c r="H9" s="20"/>
      <c r="I9" s="20"/>
      <c r="J9" s="20">
        <v>2025</v>
      </c>
      <c r="K9" s="22">
        <v>45748</v>
      </c>
      <c r="L9" s="22">
        <v>45961</v>
      </c>
      <c r="M9" s="20">
        <v>5677</v>
      </c>
      <c r="N9" s="20">
        <v>14516</v>
      </c>
      <c r="O9" s="20">
        <v>3262</v>
      </c>
      <c r="P9" s="20">
        <v>8245</v>
      </c>
      <c r="Q9" s="20">
        <v>277</v>
      </c>
      <c r="R9" s="20">
        <v>604</v>
      </c>
      <c r="S9" s="20">
        <f t="shared" si="0"/>
        <v>403.8407</v>
      </c>
      <c r="T9" s="20">
        <v>225.9943</v>
      </c>
      <c r="U9" s="20">
        <v>0</v>
      </c>
      <c r="V9" s="20">
        <v>177.8464</v>
      </c>
      <c r="W9" s="20"/>
      <c r="X9" s="21" t="s">
        <v>54</v>
      </c>
      <c r="Y9" s="20" t="s">
        <v>48</v>
      </c>
      <c r="Z9" s="20" t="s">
        <v>40</v>
      </c>
      <c r="AA9" s="20" t="s">
        <v>40</v>
      </c>
      <c r="AB9" s="23" t="s">
        <v>41</v>
      </c>
    </row>
    <row r="10" s="1" customFormat="1" ht="22.65" spans="1:28">
      <c r="A10" s="20">
        <v>6</v>
      </c>
      <c r="B10" s="20" t="s">
        <v>32</v>
      </c>
      <c r="C10" s="20" t="s">
        <v>33</v>
      </c>
      <c r="D10" s="20" t="s">
        <v>55</v>
      </c>
      <c r="E10" s="20" t="s">
        <v>35</v>
      </c>
      <c r="F10" s="21" t="s">
        <v>56</v>
      </c>
      <c r="G10" s="20" t="s">
        <v>37</v>
      </c>
      <c r="H10" s="20"/>
      <c r="I10" s="20"/>
      <c r="J10" s="20">
        <v>2025</v>
      </c>
      <c r="K10" s="22">
        <v>45717</v>
      </c>
      <c r="L10" s="22">
        <v>45961</v>
      </c>
      <c r="M10" s="20">
        <v>20689</v>
      </c>
      <c r="N10" s="20">
        <v>58443</v>
      </c>
      <c r="O10" s="20">
        <v>12487</v>
      </c>
      <c r="P10" s="20">
        <v>30164</v>
      </c>
      <c r="Q10" s="20">
        <v>5692</v>
      </c>
      <c r="R10" s="20">
        <v>11996</v>
      </c>
      <c r="S10" s="20">
        <f t="shared" si="0"/>
        <v>297.959971</v>
      </c>
      <c r="T10" s="24"/>
      <c r="U10" s="20">
        <v>297.959971</v>
      </c>
      <c r="V10" s="20"/>
      <c r="W10" s="20"/>
      <c r="X10" s="21" t="s">
        <v>57</v>
      </c>
      <c r="Y10" s="20" t="s">
        <v>58</v>
      </c>
      <c r="Z10" s="20" t="s">
        <v>40</v>
      </c>
      <c r="AA10" s="20" t="s">
        <v>40</v>
      </c>
      <c r="AB10" s="23" t="s">
        <v>41</v>
      </c>
    </row>
    <row r="11" s="1" customFormat="1" ht="32" customHeight="1" spans="1:28">
      <c r="A11" s="20">
        <v>7</v>
      </c>
      <c r="B11" s="20" t="s">
        <v>32</v>
      </c>
      <c r="C11" s="20" t="s">
        <v>33</v>
      </c>
      <c r="D11" s="20" t="s">
        <v>59</v>
      </c>
      <c r="E11" s="20" t="s">
        <v>35</v>
      </c>
      <c r="F11" s="21" t="s">
        <v>60</v>
      </c>
      <c r="G11" s="20" t="s">
        <v>37</v>
      </c>
      <c r="H11" s="20"/>
      <c r="I11" s="20"/>
      <c r="J11" s="20">
        <v>2025</v>
      </c>
      <c r="K11" s="22">
        <v>45717</v>
      </c>
      <c r="L11" s="22">
        <v>45991</v>
      </c>
      <c r="M11" s="20">
        <v>10462</v>
      </c>
      <c r="N11" s="20">
        <v>24885</v>
      </c>
      <c r="O11" s="20">
        <v>6342</v>
      </c>
      <c r="P11" s="20">
        <v>13607</v>
      </c>
      <c r="Q11" s="20">
        <v>538</v>
      </c>
      <c r="R11" s="20">
        <v>1111</v>
      </c>
      <c r="S11" s="20">
        <f t="shared" si="0"/>
        <v>718.29</v>
      </c>
      <c r="T11" s="20"/>
      <c r="U11" s="20">
        <v>718.29</v>
      </c>
      <c r="V11" s="20"/>
      <c r="W11" s="20"/>
      <c r="X11" s="21" t="s">
        <v>61</v>
      </c>
      <c r="Y11" s="20" t="s">
        <v>62</v>
      </c>
      <c r="Z11" s="20" t="s">
        <v>40</v>
      </c>
      <c r="AA11" s="20" t="s">
        <v>40</v>
      </c>
      <c r="AB11" s="23" t="s">
        <v>41</v>
      </c>
    </row>
    <row r="12" s="1" customFormat="1" ht="73" customHeight="1" spans="1:28">
      <c r="A12" s="20">
        <v>8</v>
      </c>
      <c r="B12" s="20" t="s">
        <v>32</v>
      </c>
      <c r="C12" s="20" t="s">
        <v>33</v>
      </c>
      <c r="D12" s="20" t="s">
        <v>63</v>
      </c>
      <c r="E12" s="20" t="s">
        <v>35</v>
      </c>
      <c r="F12" s="21" t="s">
        <v>64</v>
      </c>
      <c r="G12" s="20" t="s">
        <v>65</v>
      </c>
      <c r="H12" s="20" t="s">
        <v>66</v>
      </c>
      <c r="I12" s="20"/>
      <c r="J12" s="20">
        <v>2025</v>
      </c>
      <c r="K12" s="22">
        <v>45717</v>
      </c>
      <c r="L12" s="22">
        <v>45961</v>
      </c>
      <c r="M12" s="20">
        <v>567</v>
      </c>
      <c r="N12" s="20">
        <v>1701</v>
      </c>
      <c r="O12" s="20">
        <v>286</v>
      </c>
      <c r="P12" s="20">
        <v>972</v>
      </c>
      <c r="Q12" s="20"/>
      <c r="R12" s="20"/>
      <c r="S12" s="20">
        <f t="shared" si="0"/>
        <v>370.2454</v>
      </c>
      <c r="T12" s="20">
        <v>370.2454</v>
      </c>
      <c r="U12" s="20"/>
      <c r="V12" s="20"/>
      <c r="W12" s="20"/>
      <c r="X12" s="21" t="s">
        <v>67</v>
      </c>
      <c r="Y12" s="20" t="s">
        <v>68</v>
      </c>
      <c r="Z12" s="20" t="s">
        <v>40</v>
      </c>
      <c r="AA12" s="20" t="s">
        <v>40</v>
      </c>
      <c r="AB12" s="23" t="s">
        <v>41</v>
      </c>
    </row>
    <row r="13" s="1" customFormat="1" ht="45.35" spans="1:28">
      <c r="A13" s="20">
        <v>9</v>
      </c>
      <c r="B13" s="20" t="s">
        <v>32</v>
      </c>
      <c r="C13" s="20" t="s">
        <v>69</v>
      </c>
      <c r="D13" s="20" t="s">
        <v>70</v>
      </c>
      <c r="E13" s="20" t="s">
        <v>35</v>
      </c>
      <c r="F13" s="21" t="s">
        <v>71</v>
      </c>
      <c r="G13" s="20" t="s">
        <v>37</v>
      </c>
      <c r="H13" s="20"/>
      <c r="I13" s="20"/>
      <c r="J13" s="20">
        <v>2025</v>
      </c>
      <c r="K13" s="22">
        <v>45778</v>
      </c>
      <c r="L13" s="22">
        <v>45991</v>
      </c>
      <c r="M13" s="20">
        <v>3279</v>
      </c>
      <c r="N13" s="20">
        <v>7231</v>
      </c>
      <c r="O13" s="20">
        <v>1953</v>
      </c>
      <c r="P13" s="20">
        <v>4235</v>
      </c>
      <c r="Q13" s="20"/>
      <c r="R13" s="20"/>
      <c r="S13" s="20">
        <f t="shared" si="0"/>
        <v>50</v>
      </c>
      <c r="T13" s="20"/>
      <c r="U13" s="20"/>
      <c r="V13" s="20">
        <v>50</v>
      </c>
      <c r="W13" s="20"/>
      <c r="X13" s="21" t="s">
        <v>72</v>
      </c>
      <c r="Y13" s="20" t="s">
        <v>73</v>
      </c>
      <c r="Z13" s="20" t="s">
        <v>40</v>
      </c>
      <c r="AA13" s="20" t="s">
        <v>40</v>
      </c>
      <c r="AB13" s="23" t="s">
        <v>41</v>
      </c>
    </row>
    <row r="14" s="1" customFormat="1" ht="22.65" spans="1:28">
      <c r="A14" s="20">
        <v>10</v>
      </c>
      <c r="B14" s="20" t="s">
        <v>32</v>
      </c>
      <c r="C14" s="20" t="s">
        <v>74</v>
      </c>
      <c r="D14" s="20" t="s">
        <v>75</v>
      </c>
      <c r="E14" s="20" t="s">
        <v>35</v>
      </c>
      <c r="F14" s="21" t="s">
        <v>76</v>
      </c>
      <c r="G14" s="20" t="s">
        <v>37</v>
      </c>
      <c r="H14" s="20"/>
      <c r="I14" s="20"/>
      <c r="J14" s="20">
        <v>2025</v>
      </c>
      <c r="K14" s="22">
        <v>45717</v>
      </c>
      <c r="L14" s="22">
        <v>45991</v>
      </c>
      <c r="M14" s="20">
        <v>2500</v>
      </c>
      <c r="N14" s="20">
        <v>2500</v>
      </c>
      <c r="O14" s="20">
        <v>2500</v>
      </c>
      <c r="P14" s="20">
        <v>2500</v>
      </c>
      <c r="Q14" s="20"/>
      <c r="R14" s="20"/>
      <c r="S14" s="20">
        <f t="shared" si="0"/>
        <v>488.484745</v>
      </c>
      <c r="T14" s="20"/>
      <c r="U14" s="20">
        <v>390</v>
      </c>
      <c r="V14" s="20"/>
      <c r="W14" s="20">
        <v>98.484745</v>
      </c>
      <c r="X14" s="21" t="s">
        <v>77</v>
      </c>
      <c r="Y14" s="20" t="s">
        <v>78</v>
      </c>
      <c r="Z14" s="20" t="s">
        <v>40</v>
      </c>
      <c r="AA14" s="20" t="s">
        <v>40</v>
      </c>
      <c r="AB14" s="23" t="s">
        <v>41</v>
      </c>
    </row>
    <row r="15" s="1" customFormat="1" ht="22.65" spans="1:28">
      <c r="A15" s="20">
        <v>11</v>
      </c>
      <c r="B15" s="20" t="s">
        <v>79</v>
      </c>
      <c r="C15" s="20" t="s">
        <v>80</v>
      </c>
      <c r="D15" s="20" t="s">
        <v>81</v>
      </c>
      <c r="E15" s="20" t="s">
        <v>35</v>
      </c>
      <c r="F15" s="21" t="s">
        <v>82</v>
      </c>
      <c r="G15" s="20" t="s">
        <v>37</v>
      </c>
      <c r="H15" s="20"/>
      <c r="I15" s="20"/>
      <c r="J15" s="20">
        <v>2025</v>
      </c>
      <c r="K15" s="22">
        <v>45717</v>
      </c>
      <c r="L15" s="22">
        <v>45991</v>
      </c>
      <c r="M15" s="20">
        <v>15000</v>
      </c>
      <c r="N15" s="20">
        <v>24000</v>
      </c>
      <c r="O15" s="20">
        <v>14800</v>
      </c>
      <c r="P15" s="20">
        <v>23500</v>
      </c>
      <c r="Q15" s="20">
        <v>200</v>
      </c>
      <c r="R15" s="20">
        <v>500</v>
      </c>
      <c r="S15" s="20">
        <f t="shared" si="0"/>
        <v>2393.6819</v>
      </c>
      <c r="T15" s="20">
        <v>402.34418</v>
      </c>
      <c r="U15" s="20"/>
      <c r="V15" s="20"/>
      <c r="W15" s="20">
        <v>1991.33772</v>
      </c>
      <c r="X15" s="21" t="s">
        <v>83</v>
      </c>
      <c r="Y15" s="20" t="s">
        <v>84</v>
      </c>
      <c r="Z15" s="20" t="s">
        <v>40</v>
      </c>
      <c r="AA15" s="20" t="s">
        <v>40</v>
      </c>
      <c r="AB15" s="23" t="s">
        <v>41</v>
      </c>
    </row>
    <row r="16" s="1" customFormat="1" ht="45.35" spans="1:28">
      <c r="A16" s="20">
        <v>12</v>
      </c>
      <c r="B16" s="20" t="s">
        <v>85</v>
      </c>
      <c r="C16" s="20" t="s">
        <v>86</v>
      </c>
      <c r="D16" s="20" t="s">
        <v>87</v>
      </c>
      <c r="E16" s="20" t="s">
        <v>35</v>
      </c>
      <c r="F16" s="21" t="s">
        <v>88</v>
      </c>
      <c r="G16" s="20" t="s">
        <v>37</v>
      </c>
      <c r="H16" s="20"/>
      <c r="I16" s="20"/>
      <c r="J16" s="20">
        <v>2025</v>
      </c>
      <c r="K16" s="22">
        <v>45717</v>
      </c>
      <c r="L16" s="22">
        <v>45991</v>
      </c>
      <c r="M16" s="20">
        <v>1700</v>
      </c>
      <c r="N16" s="20">
        <v>1700</v>
      </c>
      <c r="O16" s="20">
        <v>1700</v>
      </c>
      <c r="P16" s="20">
        <v>1700</v>
      </c>
      <c r="Q16" s="20"/>
      <c r="R16" s="20"/>
      <c r="S16" s="20">
        <f t="shared" si="0"/>
        <v>442.8</v>
      </c>
      <c r="T16" s="20"/>
      <c r="U16" s="20"/>
      <c r="V16" s="20"/>
      <c r="W16" s="20">
        <v>442.8</v>
      </c>
      <c r="X16" s="21" t="s">
        <v>89</v>
      </c>
      <c r="Y16" s="20" t="s">
        <v>90</v>
      </c>
      <c r="Z16" s="20" t="s">
        <v>40</v>
      </c>
      <c r="AA16" s="20" t="s">
        <v>40</v>
      </c>
      <c r="AB16" s="23" t="s">
        <v>41</v>
      </c>
    </row>
    <row r="17" s="1" customFormat="1" ht="79.35" spans="1:28">
      <c r="A17" s="20">
        <v>13</v>
      </c>
      <c r="B17" s="20" t="s">
        <v>32</v>
      </c>
      <c r="C17" s="20" t="s">
        <v>33</v>
      </c>
      <c r="D17" s="20" t="s">
        <v>91</v>
      </c>
      <c r="E17" s="20" t="s">
        <v>35</v>
      </c>
      <c r="F17" s="21" t="s">
        <v>92</v>
      </c>
      <c r="G17" s="20" t="s">
        <v>93</v>
      </c>
      <c r="H17" s="20" t="s">
        <v>94</v>
      </c>
      <c r="I17" s="20" t="s">
        <v>95</v>
      </c>
      <c r="J17" s="20">
        <v>2025</v>
      </c>
      <c r="K17" s="22">
        <v>45748</v>
      </c>
      <c r="L17" s="22">
        <v>45961</v>
      </c>
      <c r="M17" s="20">
        <v>498</v>
      </c>
      <c r="N17" s="20">
        <v>1332</v>
      </c>
      <c r="O17" s="20">
        <v>136</v>
      </c>
      <c r="P17" s="20">
        <v>344</v>
      </c>
      <c r="Q17" s="20">
        <v>23</v>
      </c>
      <c r="R17" s="20">
        <v>51</v>
      </c>
      <c r="S17" s="20">
        <f t="shared" si="0"/>
        <v>139.38</v>
      </c>
      <c r="T17" s="24"/>
      <c r="U17" s="20">
        <v>100</v>
      </c>
      <c r="V17" s="20"/>
      <c r="W17" s="20">
        <v>39.38</v>
      </c>
      <c r="X17" s="21" t="s">
        <v>96</v>
      </c>
      <c r="Y17" s="20" t="s">
        <v>97</v>
      </c>
      <c r="Z17" s="20" t="s">
        <v>98</v>
      </c>
      <c r="AA17" s="20" t="s">
        <v>40</v>
      </c>
      <c r="AB17" s="23" t="s">
        <v>41</v>
      </c>
    </row>
    <row r="18" s="1" customFormat="1" ht="63" customHeight="1" spans="1:28">
      <c r="A18" s="20">
        <v>14</v>
      </c>
      <c r="B18" s="20" t="s">
        <v>32</v>
      </c>
      <c r="C18" s="20" t="s">
        <v>33</v>
      </c>
      <c r="D18" s="20" t="s">
        <v>99</v>
      </c>
      <c r="E18" s="20" t="s">
        <v>35</v>
      </c>
      <c r="F18" s="21" t="s">
        <v>100</v>
      </c>
      <c r="G18" s="20" t="s">
        <v>93</v>
      </c>
      <c r="H18" s="20" t="s">
        <v>101</v>
      </c>
      <c r="I18" s="20" t="s">
        <v>95</v>
      </c>
      <c r="J18" s="20">
        <v>2025</v>
      </c>
      <c r="K18" s="22">
        <v>45748</v>
      </c>
      <c r="L18" s="22">
        <v>45961</v>
      </c>
      <c r="M18" s="20">
        <v>151</v>
      </c>
      <c r="N18" s="20">
        <v>423</v>
      </c>
      <c r="O18" s="20">
        <v>48</v>
      </c>
      <c r="P18" s="20">
        <v>98</v>
      </c>
      <c r="Q18" s="20">
        <v>9</v>
      </c>
      <c r="R18" s="20">
        <v>17</v>
      </c>
      <c r="S18" s="20">
        <f t="shared" si="0"/>
        <v>100</v>
      </c>
      <c r="T18" s="24"/>
      <c r="U18" s="20">
        <v>100</v>
      </c>
      <c r="V18" s="20"/>
      <c r="W18" s="20"/>
      <c r="X18" s="21" t="s">
        <v>96</v>
      </c>
      <c r="Y18" s="20" t="s">
        <v>97</v>
      </c>
      <c r="Z18" s="20" t="s">
        <v>98</v>
      </c>
      <c r="AA18" s="20" t="s">
        <v>40</v>
      </c>
      <c r="AB18" s="23" t="s">
        <v>41</v>
      </c>
    </row>
    <row r="19" s="1" customFormat="1" ht="74" customHeight="1" spans="1:28">
      <c r="A19" s="20">
        <v>15</v>
      </c>
      <c r="B19" s="20" t="s">
        <v>32</v>
      </c>
      <c r="C19" s="20" t="s">
        <v>33</v>
      </c>
      <c r="D19" s="20" t="s">
        <v>102</v>
      </c>
      <c r="E19" s="20" t="s">
        <v>35</v>
      </c>
      <c r="F19" s="21" t="s">
        <v>103</v>
      </c>
      <c r="G19" s="20" t="s">
        <v>93</v>
      </c>
      <c r="H19" s="20" t="s">
        <v>104</v>
      </c>
      <c r="I19" s="20" t="s">
        <v>95</v>
      </c>
      <c r="J19" s="20">
        <v>2025</v>
      </c>
      <c r="K19" s="22">
        <v>45748</v>
      </c>
      <c r="L19" s="22">
        <v>45961</v>
      </c>
      <c r="M19" s="20">
        <v>518</v>
      </c>
      <c r="N19" s="20">
        <v>1466</v>
      </c>
      <c r="O19" s="20">
        <v>151</v>
      </c>
      <c r="P19" s="20">
        <v>356</v>
      </c>
      <c r="Q19" s="20">
        <v>6</v>
      </c>
      <c r="R19" s="20">
        <v>12</v>
      </c>
      <c r="S19" s="20">
        <f t="shared" si="0"/>
        <v>199.93305</v>
      </c>
      <c r="T19" s="24"/>
      <c r="U19" s="20">
        <v>100</v>
      </c>
      <c r="V19" s="20"/>
      <c r="W19" s="20">
        <v>99.93305</v>
      </c>
      <c r="X19" s="21" t="s">
        <v>96</v>
      </c>
      <c r="Y19" s="20" t="s">
        <v>97</v>
      </c>
      <c r="Z19" s="20" t="s">
        <v>98</v>
      </c>
      <c r="AA19" s="20" t="s">
        <v>40</v>
      </c>
      <c r="AB19" s="23" t="s">
        <v>41</v>
      </c>
    </row>
    <row r="20" s="1" customFormat="1" ht="45.35" spans="1:28">
      <c r="A20" s="20">
        <v>16</v>
      </c>
      <c r="B20" s="20" t="s">
        <v>32</v>
      </c>
      <c r="C20" s="20" t="s">
        <v>105</v>
      </c>
      <c r="D20" s="20" t="s">
        <v>106</v>
      </c>
      <c r="E20" s="20" t="s">
        <v>35</v>
      </c>
      <c r="F20" s="21" t="s">
        <v>107</v>
      </c>
      <c r="G20" s="20" t="s">
        <v>108</v>
      </c>
      <c r="H20" s="20" t="s">
        <v>109</v>
      </c>
      <c r="I20" s="20" t="s">
        <v>95</v>
      </c>
      <c r="J20" s="20">
        <v>2025</v>
      </c>
      <c r="K20" s="22">
        <v>45748</v>
      </c>
      <c r="L20" s="22">
        <v>45960</v>
      </c>
      <c r="M20" s="20">
        <v>321</v>
      </c>
      <c r="N20" s="20">
        <v>931</v>
      </c>
      <c r="O20" s="20">
        <v>139</v>
      </c>
      <c r="P20" s="20">
        <v>370</v>
      </c>
      <c r="Q20" s="20">
        <v>8</v>
      </c>
      <c r="R20" s="20">
        <v>15</v>
      </c>
      <c r="S20" s="20">
        <f t="shared" si="0"/>
        <v>117.52</v>
      </c>
      <c r="T20" s="24"/>
      <c r="U20" s="20">
        <v>97.52</v>
      </c>
      <c r="V20" s="20"/>
      <c r="W20" s="20">
        <v>20</v>
      </c>
      <c r="X20" s="21" t="s">
        <v>110</v>
      </c>
      <c r="Y20" s="20" t="s">
        <v>111</v>
      </c>
      <c r="Z20" s="20" t="s">
        <v>112</v>
      </c>
      <c r="AA20" s="20" t="s">
        <v>40</v>
      </c>
      <c r="AB20" s="23" t="s">
        <v>41</v>
      </c>
    </row>
    <row r="21" s="1" customFormat="1" ht="51" customHeight="1" spans="1:28">
      <c r="A21" s="20">
        <v>17</v>
      </c>
      <c r="B21" s="20" t="s">
        <v>113</v>
      </c>
      <c r="C21" s="20" t="s">
        <v>114</v>
      </c>
      <c r="D21" s="20" t="s">
        <v>115</v>
      </c>
      <c r="E21" s="20" t="s">
        <v>35</v>
      </c>
      <c r="F21" s="21" t="s">
        <v>116</v>
      </c>
      <c r="G21" s="20" t="s">
        <v>108</v>
      </c>
      <c r="H21" s="20" t="s">
        <v>109</v>
      </c>
      <c r="I21" s="20" t="s">
        <v>95</v>
      </c>
      <c r="J21" s="20">
        <v>2025</v>
      </c>
      <c r="K21" s="22">
        <v>45748</v>
      </c>
      <c r="L21" s="22">
        <v>45960</v>
      </c>
      <c r="M21" s="20">
        <v>321</v>
      </c>
      <c r="N21" s="20">
        <v>931</v>
      </c>
      <c r="O21" s="20">
        <v>139</v>
      </c>
      <c r="P21" s="20">
        <v>370</v>
      </c>
      <c r="Q21" s="20">
        <v>14</v>
      </c>
      <c r="R21" s="20">
        <v>30</v>
      </c>
      <c r="S21" s="20">
        <f t="shared" si="0"/>
        <v>150</v>
      </c>
      <c r="T21" s="20">
        <v>150</v>
      </c>
      <c r="U21" s="20">
        <v>0</v>
      </c>
      <c r="V21" s="20"/>
      <c r="W21" s="20"/>
      <c r="X21" s="21" t="s">
        <v>117</v>
      </c>
      <c r="Y21" s="20" t="s">
        <v>118</v>
      </c>
      <c r="Z21" s="20" t="s">
        <v>112</v>
      </c>
      <c r="AA21" s="20" t="s">
        <v>40</v>
      </c>
      <c r="AB21" s="23" t="s">
        <v>41</v>
      </c>
    </row>
    <row r="22" s="1" customFormat="1" ht="113" spans="1:28">
      <c r="A22" s="20">
        <v>18</v>
      </c>
      <c r="B22" s="20" t="s">
        <v>32</v>
      </c>
      <c r="C22" s="20" t="s">
        <v>119</v>
      </c>
      <c r="D22" s="20" t="s">
        <v>120</v>
      </c>
      <c r="E22" s="20" t="s">
        <v>121</v>
      </c>
      <c r="F22" s="21" t="s">
        <v>122</v>
      </c>
      <c r="G22" s="20" t="s">
        <v>108</v>
      </c>
      <c r="H22" s="20" t="s">
        <v>123</v>
      </c>
      <c r="I22" s="20" t="s">
        <v>95</v>
      </c>
      <c r="J22" s="20">
        <v>2025</v>
      </c>
      <c r="K22" s="22">
        <v>45748</v>
      </c>
      <c r="L22" s="22">
        <v>45960</v>
      </c>
      <c r="M22" s="20">
        <v>826</v>
      </c>
      <c r="N22" s="20">
        <v>2156</v>
      </c>
      <c r="O22" s="20">
        <v>158</v>
      </c>
      <c r="P22" s="20">
        <v>420</v>
      </c>
      <c r="Q22" s="20">
        <v>7</v>
      </c>
      <c r="R22" s="20">
        <v>12</v>
      </c>
      <c r="S22" s="20">
        <f t="shared" si="0"/>
        <v>127.443443</v>
      </c>
      <c r="T22" s="24"/>
      <c r="U22" s="24"/>
      <c r="V22" s="24"/>
      <c r="W22" s="20">
        <v>127.443443</v>
      </c>
      <c r="X22" s="21" t="s">
        <v>124</v>
      </c>
      <c r="Y22" s="20" t="s">
        <v>125</v>
      </c>
      <c r="Z22" s="20" t="s">
        <v>112</v>
      </c>
      <c r="AA22" s="20" t="s">
        <v>40</v>
      </c>
      <c r="AB22" s="23" t="s">
        <v>41</v>
      </c>
    </row>
    <row r="23" s="1" customFormat="1" ht="34" spans="1:28">
      <c r="A23" s="20">
        <v>19</v>
      </c>
      <c r="B23" s="20" t="s">
        <v>32</v>
      </c>
      <c r="C23" s="20" t="s">
        <v>33</v>
      </c>
      <c r="D23" s="20" t="s">
        <v>126</v>
      </c>
      <c r="E23" s="20" t="s">
        <v>35</v>
      </c>
      <c r="F23" s="21" t="s">
        <v>127</v>
      </c>
      <c r="G23" s="20" t="s">
        <v>128</v>
      </c>
      <c r="H23" s="20" t="s">
        <v>129</v>
      </c>
      <c r="I23" s="20" t="s">
        <v>95</v>
      </c>
      <c r="J23" s="20">
        <v>2025</v>
      </c>
      <c r="K23" s="22">
        <v>45748</v>
      </c>
      <c r="L23" s="22">
        <v>46022</v>
      </c>
      <c r="M23" s="20">
        <v>178</v>
      </c>
      <c r="N23" s="20">
        <v>529</v>
      </c>
      <c r="O23" s="20">
        <v>61</v>
      </c>
      <c r="P23" s="20">
        <v>174</v>
      </c>
      <c r="Q23" s="20">
        <v>15</v>
      </c>
      <c r="R23" s="20">
        <v>28</v>
      </c>
      <c r="S23" s="20">
        <f t="shared" si="0"/>
        <v>70</v>
      </c>
      <c r="T23" s="20">
        <v>70</v>
      </c>
      <c r="U23" s="20"/>
      <c r="V23" s="20"/>
      <c r="W23" s="20"/>
      <c r="X23" s="21" t="s">
        <v>130</v>
      </c>
      <c r="Y23" s="20" t="s">
        <v>131</v>
      </c>
      <c r="Z23" s="20" t="s">
        <v>132</v>
      </c>
      <c r="AA23" s="20" t="s">
        <v>40</v>
      </c>
      <c r="AB23" s="23" t="s">
        <v>41</v>
      </c>
    </row>
    <row r="24" s="1" customFormat="1" ht="34" spans="1:28">
      <c r="A24" s="20">
        <v>20</v>
      </c>
      <c r="B24" s="20" t="s">
        <v>133</v>
      </c>
      <c r="C24" s="20" t="s">
        <v>134</v>
      </c>
      <c r="D24" s="20" t="s">
        <v>135</v>
      </c>
      <c r="E24" s="20" t="s">
        <v>35</v>
      </c>
      <c r="F24" s="21" t="s">
        <v>136</v>
      </c>
      <c r="G24" s="20" t="s">
        <v>137</v>
      </c>
      <c r="H24" s="20" t="s">
        <v>138</v>
      </c>
      <c r="I24" s="20" t="s">
        <v>139</v>
      </c>
      <c r="J24" s="20">
        <v>2025</v>
      </c>
      <c r="K24" s="22">
        <v>45748</v>
      </c>
      <c r="L24" s="22">
        <v>45960</v>
      </c>
      <c r="M24" s="20">
        <v>403</v>
      </c>
      <c r="N24" s="20">
        <v>1215</v>
      </c>
      <c r="O24" s="20">
        <v>139</v>
      </c>
      <c r="P24" s="20">
        <v>456</v>
      </c>
      <c r="Q24" s="20">
        <v>15</v>
      </c>
      <c r="R24" s="20">
        <v>52</v>
      </c>
      <c r="S24" s="20">
        <f t="shared" si="0"/>
        <v>20</v>
      </c>
      <c r="T24" s="20">
        <v>20</v>
      </c>
      <c r="U24" s="20"/>
      <c r="V24" s="20"/>
      <c r="W24" s="20"/>
      <c r="X24" s="21" t="s">
        <v>140</v>
      </c>
      <c r="Y24" s="20" t="s">
        <v>141</v>
      </c>
      <c r="Z24" s="20" t="s">
        <v>142</v>
      </c>
      <c r="AA24" s="20" t="s">
        <v>40</v>
      </c>
      <c r="AB24" s="23" t="s">
        <v>41</v>
      </c>
    </row>
    <row r="25" s="1" customFormat="1" ht="68" spans="1:28">
      <c r="A25" s="20">
        <v>21</v>
      </c>
      <c r="B25" s="20" t="s">
        <v>133</v>
      </c>
      <c r="C25" s="20" t="s">
        <v>143</v>
      </c>
      <c r="D25" s="20" t="s">
        <v>144</v>
      </c>
      <c r="E25" s="20"/>
      <c r="F25" s="21" t="s">
        <v>145</v>
      </c>
      <c r="G25" s="20" t="s">
        <v>137</v>
      </c>
      <c r="H25" s="20" t="s">
        <v>146</v>
      </c>
      <c r="I25" s="20" t="s">
        <v>95</v>
      </c>
      <c r="J25" s="20">
        <v>2025</v>
      </c>
      <c r="K25" s="22">
        <v>45689</v>
      </c>
      <c r="L25" s="22">
        <v>45931</v>
      </c>
      <c r="M25" s="20">
        <v>840</v>
      </c>
      <c r="N25" s="20">
        <v>3224</v>
      </c>
      <c r="O25" s="20">
        <v>43</v>
      </c>
      <c r="P25" s="20">
        <v>180</v>
      </c>
      <c r="Q25" s="20">
        <v>6</v>
      </c>
      <c r="R25" s="20">
        <v>18</v>
      </c>
      <c r="S25" s="20">
        <f t="shared" si="0"/>
        <v>34.6452</v>
      </c>
      <c r="T25" s="20">
        <v>34.6452</v>
      </c>
      <c r="U25" s="20"/>
      <c r="V25" s="20"/>
      <c r="W25" s="20"/>
      <c r="X25" s="21" t="s">
        <v>147</v>
      </c>
      <c r="Y25" s="20" t="s">
        <v>148</v>
      </c>
      <c r="Z25" s="20" t="s">
        <v>142</v>
      </c>
      <c r="AA25" s="20" t="s">
        <v>40</v>
      </c>
      <c r="AB25" s="23" t="s">
        <v>41</v>
      </c>
    </row>
    <row r="26" s="1" customFormat="1" ht="45.35" spans="1:28">
      <c r="A26" s="20">
        <v>22</v>
      </c>
      <c r="B26" s="20" t="s">
        <v>133</v>
      </c>
      <c r="C26" s="20" t="s">
        <v>149</v>
      </c>
      <c r="D26" s="20" t="s">
        <v>150</v>
      </c>
      <c r="E26" s="20" t="s">
        <v>35</v>
      </c>
      <c r="F26" s="21" t="s">
        <v>151</v>
      </c>
      <c r="G26" s="20" t="s">
        <v>137</v>
      </c>
      <c r="H26" s="20" t="s">
        <v>152</v>
      </c>
      <c r="I26" s="20" t="s">
        <v>95</v>
      </c>
      <c r="J26" s="20">
        <v>2025</v>
      </c>
      <c r="K26" s="22">
        <v>45748</v>
      </c>
      <c r="L26" s="22">
        <v>45848</v>
      </c>
      <c r="M26" s="20">
        <v>35</v>
      </c>
      <c r="N26" s="20">
        <v>130</v>
      </c>
      <c r="O26" s="20">
        <v>14</v>
      </c>
      <c r="P26" s="20">
        <v>40</v>
      </c>
      <c r="Q26" s="20">
        <v>1</v>
      </c>
      <c r="R26" s="20">
        <v>2</v>
      </c>
      <c r="S26" s="20">
        <f t="shared" si="0"/>
        <v>40</v>
      </c>
      <c r="T26" s="20">
        <v>40</v>
      </c>
      <c r="U26" s="20"/>
      <c r="V26" s="20"/>
      <c r="W26" s="20"/>
      <c r="X26" s="21" t="s">
        <v>153</v>
      </c>
      <c r="Y26" s="20" t="s">
        <v>154</v>
      </c>
      <c r="Z26" s="20" t="s">
        <v>142</v>
      </c>
      <c r="AA26" s="20" t="s">
        <v>40</v>
      </c>
      <c r="AB26" s="23" t="s">
        <v>41</v>
      </c>
    </row>
    <row r="27" s="1" customFormat="1" ht="68" spans="1:28">
      <c r="A27" s="20">
        <v>23</v>
      </c>
      <c r="B27" s="20" t="s">
        <v>32</v>
      </c>
      <c r="C27" s="20" t="s">
        <v>33</v>
      </c>
      <c r="D27" s="20" t="s">
        <v>155</v>
      </c>
      <c r="E27" s="20" t="s">
        <v>156</v>
      </c>
      <c r="F27" s="21" t="s">
        <v>157</v>
      </c>
      <c r="G27" s="20" t="s">
        <v>137</v>
      </c>
      <c r="H27" s="20" t="s">
        <v>158</v>
      </c>
      <c r="I27" s="20" t="s">
        <v>95</v>
      </c>
      <c r="J27" s="20">
        <v>2025</v>
      </c>
      <c r="K27" s="22">
        <v>45717</v>
      </c>
      <c r="L27" s="22">
        <v>45777</v>
      </c>
      <c r="M27" s="20">
        <v>840</v>
      </c>
      <c r="N27" s="20">
        <v>3224</v>
      </c>
      <c r="O27" s="20">
        <v>43</v>
      </c>
      <c r="P27" s="20">
        <v>180</v>
      </c>
      <c r="Q27" s="20"/>
      <c r="R27" s="20"/>
      <c r="S27" s="20">
        <f t="shared" si="0"/>
        <v>67.535978</v>
      </c>
      <c r="T27" s="20"/>
      <c r="U27" s="20"/>
      <c r="V27" s="20"/>
      <c r="W27" s="20">
        <v>67.535978</v>
      </c>
      <c r="X27" s="21" t="s">
        <v>159</v>
      </c>
      <c r="Y27" s="20" t="s">
        <v>148</v>
      </c>
      <c r="Z27" s="20" t="s">
        <v>142</v>
      </c>
      <c r="AA27" s="20" t="s">
        <v>40</v>
      </c>
      <c r="AB27" s="23" t="s">
        <v>41</v>
      </c>
    </row>
    <row r="28" s="1" customFormat="1" ht="68" spans="1:28">
      <c r="A28" s="20">
        <v>24</v>
      </c>
      <c r="B28" s="20" t="s">
        <v>113</v>
      </c>
      <c r="C28" s="20" t="s">
        <v>114</v>
      </c>
      <c r="D28" s="20" t="s">
        <v>160</v>
      </c>
      <c r="E28" s="20" t="s">
        <v>35</v>
      </c>
      <c r="F28" s="21" t="s">
        <v>161</v>
      </c>
      <c r="G28" s="20" t="s">
        <v>137</v>
      </c>
      <c r="H28" s="20" t="s">
        <v>162</v>
      </c>
      <c r="I28" s="20" t="s">
        <v>95</v>
      </c>
      <c r="J28" s="20">
        <v>2025</v>
      </c>
      <c r="K28" s="22">
        <v>45828</v>
      </c>
      <c r="L28" s="22">
        <v>45920</v>
      </c>
      <c r="M28" s="20">
        <v>486</v>
      </c>
      <c r="N28" s="20">
        <v>1512</v>
      </c>
      <c r="O28" s="20">
        <v>228</v>
      </c>
      <c r="P28" s="20">
        <v>713</v>
      </c>
      <c r="Q28" s="20">
        <v>11</v>
      </c>
      <c r="R28" s="20">
        <v>22</v>
      </c>
      <c r="S28" s="20">
        <f t="shared" si="0"/>
        <v>50</v>
      </c>
      <c r="T28" s="23"/>
      <c r="U28" s="23"/>
      <c r="V28" s="23">
        <v>50</v>
      </c>
      <c r="W28" s="20"/>
      <c r="X28" s="21" t="s">
        <v>163</v>
      </c>
      <c r="Y28" s="20" t="s">
        <v>164</v>
      </c>
      <c r="Z28" s="20" t="s">
        <v>142</v>
      </c>
      <c r="AA28" s="20" t="s">
        <v>40</v>
      </c>
      <c r="AB28" s="23" t="s">
        <v>41</v>
      </c>
    </row>
    <row r="29" s="1" customFormat="1" ht="79.35" spans="1:28">
      <c r="A29" s="20">
        <v>25</v>
      </c>
      <c r="B29" s="20" t="s">
        <v>32</v>
      </c>
      <c r="C29" s="20" t="s">
        <v>165</v>
      </c>
      <c r="D29" s="20" t="s">
        <v>166</v>
      </c>
      <c r="E29" s="20" t="s">
        <v>35</v>
      </c>
      <c r="F29" s="21" t="s">
        <v>167</v>
      </c>
      <c r="G29" s="20" t="s">
        <v>168</v>
      </c>
      <c r="H29" s="20" t="s">
        <v>169</v>
      </c>
      <c r="I29" s="20"/>
      <c r="J29" s="20">
        <v>2025</v>
      </c>
      <c r="K29" s="22">
        <v>45717</v>
      </c>
      <c r="L29" s="22">
        <v>45961</v>
      </c>
      <c r="M29" s="20">
        <v>7372</v>
      </c>
      <c r="N29" s="20">
        <v>21232</v>
      </c>
      <c r="O29" s="20">
        <v>2479</v>
      </c>
      <c r="P29" s="20">
        <v>6422</v>
      </c>
      <c r="Q29" s="20">
        <v>263</v>
      </c>
      <c r="R29" s="20">
        <v>578</v>
      </c>
      <c r="S29" s="20">
        <f t="shared" si="0"/>
        <v>56</v>
      </c>
      <c r="T29" s="20">
        <v>56</v>
      </c>
      <c r="U29" s="24"/>
      <c r="V29" s="24"/>
      <c r="W29" s="24"/>
      <c r="X29" s="21" t="s">
        <v>96</v>
      </c>
      <c r="Y29" s="20" t="s">
        <v>170</v>
      </c>
      <c r="Z29" s="20" t="s">
        <v>171</v>
      </c>
      <c r="AA29" s="20" t="s">
        <v>40</v>
      </c>
      <c r="AB29" s="23" t="s">
        <v>41</v>
      </c>
    </row>
    <row r="30" s="1" customFormat="1" ht="56.65" spans="1:28">
      <c r="A30" s="20">
        <v>26</v>
      </c>
      <c r="B30" s="20" t="s">
        <v>32</v>
      </c>
      <c r="C30" s="20" t="s">
        <v>33</v>
      </c>
      <c r="D30" s="20" t="s">
        <v>172</v>
      </c>
      <c r="E30" s="20" t="s">
        <v>35</v>
      </c>
      <c r="F30" s="21" t="s">
        <v>173</v>
      </c>
      <c r="G30" s="20" t="s">
        <v>168</v>
      </c>
      <c r="H30" s="20" t="s">
        <v>174</v>
      </c>
      <c r="I30" s="20" t="s">
        <v>95</v>
      </c>
      <c r="J30" s="20">
        <v>2025</v>
      </c>
      <c r="K30" s="22">
        <v>45717</v>
      </c>
      <c r="L30" s="22">
        <v>45931</v>
      </c>
      <c r="M30" s="20">
        <v>1793</v>
      </c>
      <c r="N30" s="20">
        <v>5079</v>
      </c>
      <c r="O30" s="20">
        <v>610</v>
      </c>
      <c r="P30" s="20">
        <v>1524</v>
      </c>
      <c r="Q30" s="20">
        <v>70</v>
      </c>
      <c r="R30" s="20">
        <v>133</v>
      </c>
      <c r="S30" s="20">
        <f t="shared" si="0"/>
        <v>462.905291</v>
      </c>
      <c r="T30" s="24"/>
      <c r="U30" s="20">
        <v>291.165062</v>
      </c>
      <c r="V30" s="20">
        <v>0</v>
      </c>
      <c r="W30" s="20">
        <v>171.740229</v>
      </c>
      <c r="X30" s="21" t="s">
        <v>175</v>
      </c>
      <c r="Y30" s="20" t="s">
        <v>176</v>
      </c>
      <c r="Z30" s="20" t="s">
        <v>171</v>
      </c>
      <c r="AA30" s="20" t="s">
        <v>40</v>
      </c>
      <c r="AB30" s="23" t="s">
        <v>41</v>
      </c>
    </row>
    <row r="31" s="1" customFormat="1" ht="34" spans="1:28">
      <c r="A31" s="20">
        <v>27</v>
      </c>
      <c r="B31" s="20" t="s">
        <v>32</v>
      </c>
      <c r="C31" s="20" t="s">
        <v>33</v>
      </c>
      <c r="D31" s="20" t="s">
        <v>177</v>
      </c>
      <c r="E31" s="20" t="s">
        <v>35</v>
      </c>
      <c r="F31" s="21" t="s">
        <v>178</v>
      </c>
      <c r="G31" s="20" t="s">
        <v>179</v>
      </c>
      <c r="H31" s="20" t="s">
        <v>180</v>
      </c>
      <c r="I31" s="20" t="s">
        <v>95</v>
      </c>
      <c r="J31" s="20">
        <v>2025</v>
      </c>
      <c r="K31" s="22">
        <v>45717</v>
      </c>
      <c r="L31" s="22">
        <v>45961</v>
      </c>
      <c r="M31" s="20">
        <v>511</v>
      </c>
      <c r="N31" s="20">
        <v>1470</v>
      </c>
      <c r="O31" s="20">
        <v>147</v>
      </c>
      <c r="P31" s="20">
        <v>315</v>
      </c>
      <c r="Q31" s="20">
        <v>7</v>
      </c>
      <c r="R31" s="20">
        <v>14</v>
      </c>
      <c r="S31" s="20">
        <f t="shared" si="0"/>
        <v>123.768</v>
      </c>
      <c r="T31" s="20">
        <v>100</v>
      </c>
      <c r="U31" s="24"/>
      <c r="V31" s="24"/>
      <c r="W31" s="24">
        <v>23.768</v>
      </c>
      <c r="X31" s="21" t="s">
        <v>181</v>
      </c>
      <c r="Y31" s="20" t="s">
        <v>182</v>
      </c>
      <c r="Z31" s="20" t="s">
        <v>183</v>
      </c>
      <c r="AA31" s="20" t="s">
        <v>40</v>
      </c>
      <c r="AB31" s="23" t="s">
        <v>41</v>
      </c>
    </row>
    <row r="32" s="1" customFormat="1" ht="34" spans="1:28">
      <c r="A32" s="20">
        <v>28</v>
      </c>
      <c r="B32" s="20" t="s">
        <v>32</v>
      </c>
      <c r="C32" s="20" t="s">
        <v>33</v>
      </c>
      <c r="D32" s="20" t="s">
        <v>184</v>
      </c>
      <c r="E32" s="20" t="s">
        <v>35</v>
      </c>
      <c r="F32" s="21" t="s">
        <v>185</v>
      </c>
      <c r="G32" s="20" t="s">
        <v>179</v>
      </c>
      <c r="H32" s="20" t="s">
        <v>186</v>
      </c>
      <c r="I32" s="20" t="s">
        <v>95</v>
      </c>
      <c r="J32" s="20">
        <v>2025</v>
      </c>
      <c r="K32" s="22">
        <v>45717</v>
      </c>
      <c r="L32" s="22">
        <v>45961</v>
      </c>
      <c r="M32" s="20">
        <v>321</v>
      </c>
      <c r="N32" s="20">
        <v>914</v>
      </c>
      <c r="O32" s="20">
        <v>135</v>
      </c>
      <c r="P32" s="20">
        <v>317</v>
      </c>
      <c r="Q32" s="20">
        <v>5</v>
      </c>
      <c r="R32" s="20">
        <v>14</v>
      </c>
      <c r="S32" s="20">
        <f t="shared" si="0"/>
        <v>56.8304</v>
      </c>
      <c r="T32" s="20">
        <v>56.8304</v>
      </c>
      <c r="U32" s="24"/>
      <c r="V32" s="24"/>
      <c r="W32" s="24"/>
      <c r="X32" s="21" t="s">
        <v>187</v>
      </c>
      <c r="Y32" s="20" t="s">
        <v>182</v>
      </c>
      <c r="Z32" s="20" t="s">
        <v>183</v>
      </c>
      <c r="AA32" s="20" t="s">
        <v>40</v>
      </c>
      <c r="AB32" s="23" t="s">
        <v>41</v>
      </c>
    </row>
    <row r="33" s="1" customFormat="1" ht="90.65" spans="1:28">
      <c r="A33" s="20">
        <v>29</v>
      </c>
      <c r="B33" s="20" t="s">
        <v>32</v>
      </c>
      <c r="C33" s="20" t="s">
        <v>33</v>
      </c>
      <c r="D33" s="20" t="s">
        <v>188</v>
      </c>
      <c r="E33" s="20" t="s">
        <v>35</v>
      </c>
      <c r="F33" s="21" t="s">
        <v>189</v>
      </c>
      <c r="G33" s="20" t="s">
        <v>190</v>
      </c>
      <c r="H33" s="20" t="s">
        <v>191</v>
      </c>
      <c r="I33" s="20" t="s">
        <v>95</v>
      </c>
      <c r="J33" s="20">
        <v>2025</v>
      </c>
      <c r="K33" s="22">
        <v>45748</v>
      </c>
      <c r="L33" s="22">
        <v>45961</v>
      </c>
      <c r="M33" s="20">
        <v>220</v>
      </c>
      <c r="N33" s="20">
        <v>680</v>
      </c>
      <c r="O33" s="20">
        <v>114</v>
      </c>
      <c r="P33" s="20">
        <v>305</v>
      </c>
      <c r="Q33" s="20">
        <v>4</v>
      </c>
      <c r="R33" s="20">
        <v>6</v>
      </c>
      <c r="S33" s="20">
        <f t="shared" si="0"/>
        <v>199.378536</v>
      </c>
      <c r="T33" s="24"/>
      <c r="U33" s="20"/>
      <c r="V33" s="20"/>
      <c r="W33" s="20">
        <v>199.378536</v>
      </c>
      <c r="X33" s="21" t="s">
        <v>192</v>
      </c>
      <c r="Y33" s="20" t="s">
        <v>193</v>
      </c>
      <c r="Z33" s="20" t="s">
        <v>183</v>
      </c>
      <c r="AA33" s="20" t="s">
        <v>40</v>
      </c>
      <c r="AB33" s="23" t="s">
        <v>41</v>
      </c>
    </row>
    <row r="34" s="1" customFormat="1" ht="34" spans="1:28">
      <c r="A34" s="20">
        <v>30</v>
      </c>
      <c r="B34" s="20" t="s">
        <v>32</v>
      </c>
      <c r="C34" s="20" t="s">
        <v>33</v>
      </c>
      <c r="D34" s="20" t="s">
        <v>194</v>
      </c>
      <c r="E34" s="20" t="s">
        <v>35</v>
      </c>
      <c r="F34" s="21" t="s">
        <v>189</v>
      </c>
      <c r="G34" s="20" t="s">
        <v>179</v>
      </c>
      <c r="H34" s="20" t="s">
        <v>195</v>
      </c>
      <c r="I34" s="20" t="s">
        <v>95</v>
      </c>
      <c r="J34" s="20">
        <v>2025</v>
      </c>
      <c r="K34" s="22">
        <v>45748</v>
      </c>
      <c r="L34" s="22">
        <v>45961</v>
      </c>
      <c r="M34" s="20">
        <v>286</v>
      </c>
      <c r="N34" s="20">
        <v>836</v>
      </c>
      <c r="O34" s="20">
        <v>111</v>
      </c>
      <c r="P34" s="20">
        <v>280</v>
      </c>
      <c r="Q34" s="20">
        <v>16</v>
      </c>
      <c r="R34" s="20">
        <v>35</v>
      </c>
      <c r="S34" s="20">
        <f t="shared" si="0"/>
        <v>199.227015</v>
      </c>
      <c r="T34" s="24"/>
      <c r="U34" s="20">
        <v>99.613508</v>
      </c>
      <c r="V34" s="20">
        <v>0</v>
      </c>
      <c r="W34" s="20">
        <v>99.613507</v>
      </c>
      <c r="X34" s="21" t="s">
        <v>196</v>
      </c>
      <c r="Y34" s="20" t="s">
        <v>197</v>
      </c>
      <c r="Z34" s="20" t="s">
        <v>183</v>
      </c>
      <c r="AA34" s="20" t="s">
        <v>40</v>
      </c>
      <c r="AB34" s="23" t="s">
        <v>41</v>
      </c>
    </row>
    <row r="35" s="1" customFormat="1" ht="56.65" spans="1:28">
      <c r="A35" s="20">
        <v>31</v>
      </c>
      <c r="B35" s="20" t="s">
        <v>113</v>
      </c>
      <c r="C35" s="20" t="s">
        <v>114</v>
      </c>
      <c r="D35" s="20" t="s">
        <v>198</v>
      </c>
      <c r="E35" s="20" t="s">
        <v>35</v>
      </c>
      <c r="F35" s="21" t="s">
        <v>199</v>
      </c>
      <c r="G35" s="20" t="s">
        <v>200</v>
      </c>
      <c r="H35" s="20" t="s">
        <v>201</v>
      </c>
      <c r="I35" s="20" t="s">
        <v>95</v>
      </c>
      <c r="J35" s="20">
        <v>2025</v>
      </c>
      <c r="K35" s="22">
        <v>45748</v>
      </c>
      <c r="L35" s="22">
        <v>45930</v>
      </c>
      <c r="M35" s="20">
        <v>178</v>
      </c>
      <c r="N35" s="20">
        <v>503</v>
      </c>
      <c r="O35" s="20">
        <v>114</v>
      </c>
      <c r="P35" s="20">
        <v>326</v>
      </c>
      <c r="Q35" s="20">
        <v>7</v>
      </c>
      <c r="R35" s="20">
        <v>19</v>
      </c>
      <c r="S35" s="20">
        <f t="shared" si="0"/>
        <v>49.970789</v>
      </c>
      <c r="T35" s="24"/>
      <c r="U35" s="20"/>
      <c r="V35" s="20"/>
      <c r="W35" s="20">
        <v>49.970789</v>
      </c>
      <c r="X35" s="21" t="s">
        <v>202</v>
      </c>
      <c r="Y35" s="20" t="s">
        <v>203</v>
      </c>
      <c r="Z35" s="20" t="s">
        <v>204</v>
      </c>
      <c r="AA35" s="20" t="s">
        <v>40</v>
      </c>
      <c r="AB35" s="23" t="s">
        <v>41</v>
      </c>
    </row>
    <row r="36" s="1" customFormat="1" ht="45.35" spans="1:28">
      <c r="A36" s="20">
        <v>32</v>
      </c>
      <c r="B36" s="20" t="s">
        <v>32</v>
      </c>
      <c r="C36" s="20" t="s">
        <v>205</v>
      </c>
      <c r="D36" s="20" t="s">
        <v>206</v>
      </c>
      <c r="E36" s="20" t="s">
        <v>35</v>
      </c>
      <c r="F36" s="21" t="s">
        <v>207</v>
      </c>
      <c r="G36" s="20" t="s">
        <v>200</v>
      </c>
      <c r="H36" s="20" t="s">
        <v>201</v>
      </c>
      <c r="I36" s="20" t="s">
        <v>95</v>
      </c>
      <c r="J36" s="20">
        <v>2025</v>
      </c>
      <c r="K36" s="22">
        <v>45748</v>
      </c>
      <c r="L36" s="22">
        <v>45930</v>
      </c>
      <c r="M36" s="20">
        <v>49</v>
      </c>
      <c r="N36" s="20">
        <v>152</v>
      </c>
      <c r="O36" s="20">
        <v>23</v>
      </c>
      <c r="P36" s="20">
        <v>87</v>
      </c>
      <c r="Q36" s="20">
        <v>13</v>
      </c>
      <c r="R36" s="20">
        <v>27</v>
      </c>
      <c r="S36" s="20">
        <f t="shared" si="0"/>
        <v>90</v>
      </c>
      <c r="T36" s="24"/>
      <c r="U36" s="20">
        <v>90</v>
      </c>
      <c r="V36" s="20"/>
      <c r="W36" s="20"/>
      <c r="X36" s="21" t="s">
        <v>208</v>
      </c>
      <c r="Y36" s="20" t="s">
        <v>209</v>
      </c>
      <c r="Z36" s="20" t="s">
        <v>204</v>
      </c>
      <c r="AA36" s="20" t="s">
        <v>40</v>
      </c>
      <c r="AB36" s="23" t="s">
        <v>41</v>
      </c>
    </row>
    <row r="37" s="1" customFormat="1" ht="90.65" spans="1:28">
      <c r="A37" s="20">
        <v>33</v>
      </c>
      <c r="B37" s="20" t="s">
        <v>32</v>
      </c>
      <c r="C37" s="20" t="s">
        <v>33</v>
      </c>
      <c r="D37" s="20" t="s">
        <v>210</v>
      </c>
      <c r="E37" s="20" t="s">
        <v>35</v>
      </c>
      <c r="F37" s="21" t="s">
        <v>211</v>
      </c>
      <c r="G37" s="20" t="s">
        <v>212</v>
      </c>
      <c r="H37" s="20" t="s">
        <v>213</v>
      </c>
      <c r="I37" s="20" t="s">
        <v>95</v>
      </c>
      <c r="J37" s="20">
        <v>2025</v>
      </c>
      <c r="K37" s="22">
        <v>45717</v>
      </c>
      <c r="L37" s="22">
        <v>45962</v>
      </c>
      <c r="M37" s="20">
        <v>378</v>
      </c>
      <c r="N37" s="20">
        <v>1068</v>
      </c>
      <c r="O37" s="20">
        <v>74</v>
      </c>
      <c r="P37" s="20">
        <v>144</v>
      </c>
      <c r="Q37" s="20">
        <v>10</v>
      </c>
      <c r="R37" s="20">
        <v>18</v>
      </c>
      <c r="S37" s="20">
        <f t="shared" si="0"/>
        <v>713.92592</v>
      </c>
      <c r="T37" s="24"/>
      <c r="U37" s="20">
        <v>393.92592</v>
      </c>
      <c r="V37" s="20"/>
      <c r="W37" s="20">
        <v>320</v>
      </c>
      <c r="X37" s="21" t="s">
        <v>214</v>
      </c>
      <c r="Y37" s="20" t="s">
        <v>215</v>
      </c>
      <c r="Z37" s="20" t="s">
        <v>216</v>
      </c>
      <c r="AA37" s="20" t="s">
        <v>40</v>
      </c>
      <c r="AB37" s="23" t="s">
        <v>41</v>
      </c>
    </row>
    <row r="38" s="1" customFormat="1" ht="90.65" spans="1:28">
      <c r="A38" s="20">
        <v>34</v>
      </c>
      <c r="B38" s="20" t="s">
        <v>32</v>
      </c>
      <c r="C38" s="20" t="s">
        <v>33</v>
      </c>
      <c r="D38" s="20" t="s">
        <v>217</v>
      </c>
      <c r="E38" s="20" t="s">
        <v>35</v>
      </c>
      <c r="F38" s="21" t="s">
        <v>218</v>
      </c>
      <c r="G38" s="20" t="s">
        <v>212</v>
      </c>
      <c r="H38" s="20" t="s">
        <v>219</v>
      </c>
      <c r="I38" s="20" t="s">
        <v>95</v>
      </c>
      <c r="J38" s="20">
        <v>2025</v>
      </c>
      <c r="K38" s="22">
        <v>45717</v>
      </c>
      <c r="L38" s="22">
        <v>45992</v>
      </c>
      <c r="M38" s="20">
        <v>300</v>
      </c>
      <c r="N38" s="20">
        <v>900</v>
      </c>
      <c r="O38" s="20">
        <v>93</v>
      </c>
      <c r="P38" s="20">
        <v>189</v>
      </c>
      <c r="Q38" s="20">
        <v>2</v>
      </c>
      <c r="R38" s="20">
        <v>2</v>
      </c>
      <c r="S38" s="20">
        <f t="shared" ref="S38:S69" si="1">T38+U38+V38+W38</f>
        <v>266.235377</v>
      </c>
      <c r="T38" s="20">
        <v>266.235377</v>
      </c>
      <c r="U38" s="20"/>
      <c r="V38" s="20"/>
      <c r="W38" s="20"/>
      <c r="X38" s="21" t="s">
        <v>220</v>
      </c>
      <c r="Y38" s="20" t="s">
        <v>221</v>
      </c>
      <c r="Z38" s="20" t="s">
        <v>216</v>
      </c>
      <c r="AA38" s="20" t="s">
        <v>40</v>
      </c>
      <c r="AB38" s="23" t="s">
        <v>41</v>
      </c>
    </row>
    <row r="39" s="1" customFormat="1" ht="68" spans="1:28">
      <c r="A39" s="20">
        <v>35</v>
      </c>
      <c r="B39" s="20" t="s">
        <v>32</v>
      </c>
      <c r="C39" s="20" t="s">
        <v>33</v>
      </c>
      <c r="D39" s="20" t="s">
        <v>222</v>
      </c>
      <c r="E39" s="20" t="s">
        <v>35</v>
      </c>
      <c r="F39" s="21" t="s">
        <v>223</v>
      </c>
      <c r="G39" s="20" t="s">
        <v>212</v>
      </c>
      <c r="H39" s="20" t="s">
        <v>213</v>
      </c>
      <c r="I39" s="20" t="s">
        <v>95</v>
      </c>
      <c r="J39" s="20">
        <v>2025</v>
      </c>
      <c r="K39" s="22">
        <v>45658</v>
      </c>
      <c r="L39" s="22">
        <v>45992</v>
      </c>
      <c r="M39" s="20">
        <v>378</v>
      </c>
      <c r="N39" s="20">
        <v>1068</v>
      </c>
      <c r="O39" s="20">
        <v>74</v>
      </c>
      <c r="P39" s="20">
        <v>144</v>
      </c>
      <c r="Q39" s="20">
        <v>10</v>
      </c>
      <c r="R39" s="20">
        <v>18</v>
      </c>
      <c r="S39" s="20">
        <f t="shared" si="1"/>
        <v>20</v>
      </c>
      <c r="T39" s="20"/>
      <c r="U39" s="20">
        <v>20</v>
      </c>
      <c r="V39" s="20"/>
      <c r="W39" s="20"/>
      <c r="X39" s="21" t="s">
        <v>224</v>
      </c>
      <c r="Y39" s="20" t="s">
        <v>225</v>
      </c>
      <c r="Z39" s="20" t="s">
        <v>216</v>
      </c>
      <c r="AA39" s="20" t="s">
        <v>40</v>
      </c>
      <c r="AB39" s="23" t="s">
        <v>41</v>
      </c>
    </row>
    <row r="40" s="2" customFormat="1" ht="56.65" spans="1:28">
      <c r="A40" s="20">
        <v>36</v>
      </c>
      <c r="B40" s="25" t="s">
        <v>32</v>
      </c>
      <c r="C40" s="25" t="s">
        <v>226</v>
      </c>
      <c r="D40" s="25" t="s">
        <v>227</v>
      </c>
      <c r="E40" s="25" t="s">
        <v>156</v>
      </c>
      <c r="F40" s="26" t="s">
        <v>228</v>
      </c>
      <c r="G40" s="25" t="s">
        <v>212</v>
      </c>
      <c r="H40" s="25" t="s">
        <v>229</v>
      </c>
      <c r="I40" s="25" t="s">
        <v>95</v>
      </c>
      <c r="J40" s="25">
        <v>2025</v>
      </c>
      <c r="K40" s="27">
        <v>45717</v>
      </c>
      <c r="L40" s="27">
        <v>45808</v>
      </c>
      <c r="M40" s="25">
        <v>116</v>
      </c>
      <c r="N40" s="25">
        <v>342</v>
      </c>
      <c r="O40" s="25">
        <v>88</v>
      </c>
      <c r="P40" s="25">
        <v>246</v>
      </c>
      <c r="Q40" s="25">
        <v>15</v>
      </c>
      <c r="R40" s="25">
        <v>27</v>
      </c>
      <c r="S40" s="20">
        <f t="shared" si="1"/>
        <v>1769.999847</v>
      </c>
      <c r="T40" s="25">
        <v>1270</v>
      </c>
      <c r="U40" s="25"/>
      <c r="V40" s="25"/>
      <c r="W40" s="25">
        <v>499.999847</v>
      </c>
      <c r="X40" s="26" t="s">
        <v>230</v>
      </c>
      <c r="Y40" s="25" t="s">
        <v>193</v>
      </c>
      <c r="Z40" s="25" t="s">
        <v>216</v>
      </c>
      <c r="AA40" s="25" t="s">
        <v>40</v>
      </c>
      <c r="AB40" s="23" t="s">
        <v>41</v>
      </c>
    </row>
    <row r="41" s="1" customFormat="1" ht="90.65" spans="1:28">
      <c r="A41" s="20">
        <v>37</v>
      </c>
      <c r="B41" s="20" t="s">
        <v>32</v>
      </c>
      <c r="C41" s="20" t="s">
        <v>33</v>
      </c>
      <c r="D41" s="20" t="s">
        <v>231</v>
      </c>
      <c r="E41" s="20" t="s">
        <v>35</v>
      </c>
      <c r="F41" s="21" t="s">
        <v>232</v>
      </c>
      <c r="G41" s="20" t="s">
        <v>212</v>
      </c>
      <c r="H41" s="20" t="s">
        <v>233</v>
      </c>
      <c r="I41" s="20" t="s">
        <v>95</v>
      </c>
      <c r="J41" s="20">
        <v>2025</v>
      </c>
      <c r="K41" s="22">
        <v>45748</v>
      </c>
      <c r="L41" s="22">
        <v>45961</v>
      </c>
      <c r="M41" s="20">
        <v>175</v>
      </c>
      <c r="N41" s="20">
        <v>571</v>
      </c>
      <c r="O41" s="20">
        <v>47</v>
      </c>
      <c r="P41" s="20">
        <v>130</v>
      </c>
      <c r="Q41" s="20">
        <v>9</v>
      </c>
      <c r="R41" s="20">
        <v>25</v>
      </c>
      <c r="S41" s="20">
        <f t="shared" si="1"/>
        <v>200</v>
      </c>
      <c r="T41" s="20">
        <v>120</v>
      </c>
      <c r="U41" s="20"/>
      <c r="V41" s="20"/>
      <c r="W41" s="20">
        <v>80</v>
      </c>
      <c r="X41" s="21" t="s">
        <v>234</v>
      </c>
      <c r="Y41" s="20" t="s">
        <v>193</v>
      </c>
      <c r="Z41" s="20" t="s">
        <v>216</v>
      </c>
      <c r="AA41" s="20" t="s">
        <v>40</v>
      </c>
      <c r="AB41" s="23" t="s">
        <v>41</v>
      </c>
    </row>
    <row r="42" s="1" customFormat="1" ht="34" spans="1:28">
      <c r="A42" s="20">
        <v>38</v>
      </c>
      <c r="B42" s="20" t="s">
        <v>32</v>
      </c>
      <c r="C42" s="20" t="s">
        <v>235</v>
      </c>
      <c r="D42" s="20" t="s">
        <v>236</v>
      </c>
      <c r="E42" s="20" t="s">
        <v>35</v>
      </c>
      <c r="F42" s="21" t="s">
        <v>237</v>
      </c>
      <c r="G42" s="20" t="s">
        <v>238</v>
      </c>
      <c r="H42" s="20" t="s">
        <v>239</v>
      </c>
      <c r="I42" s="20" t="s">
        <v>95</v>
      </c>
      <c r="J42" s="20">
        <v>2025</v>
      </c>
      <c r="K42" s="22">
        <v>45717</v>
      </c>
      <c r="L42" s="22">
        <v>45931</v>
      </c>
      <c r="M42" s="20">
        <v>550</v>
      </c>
      <c r="N42" s="20">
        <v>1230</v>
      </c>
      <c r="O42" s="20">
        <v>190</v>
      </c>
      <c r="P42" s="20">
        <v>570</v>
      </c>
      <c r="Q42" s="20">
        <v>17</v>
      </c>
      <c r="R42" s="20">
        <v>37</v>
      </c>
      <c r="S42" s="20">
        <f t="shared" si="1"/>
        <v>197.790634</v>
      </c>
      <c r="T42" s="20">
        <v>100</v>
      </c>
      <c r="U42" s="20"/>
      <c r="V42" s="20"/>
      <c r="W42" s="20">
        <v>97.790634</v>
      </c>
      <c r="X42" s="21" t="s">
        <v>240</v>
      </c>
      <c r="Y42" s="20" t="s">
        <v>241</v>
      </c>
      <c r="Z42" s="20" t="s">
        <v>242</v>
      </c>
      <c r="AA42" s="20" t="s">
        <v>40</v>
      </c>
      <c r="AB42" s="23" t="s">
        <v>41</v>
      </c>
    </row>
    <row r="43" s="1" customFormat="1" ht="56.65" spans="1:28">
      <c r="A43" s="20">
        <v>39</v>
      </c>
      <c r="B43" s="20" t="s">
        <v>32</v>
      </c>
      <c r="C43" s="20" t="s">
        <v>105</v>
      </c>
      <c r="D43" s="20" t="s">
        <v>243</v>
      </c>
      <c r="E43" s="20" t="s">
        <v>35</v>
      </c>
      <c r="F43" s="21" t="s">
        <v>244</v>
      </c>
      <c r="G43" s="20" t="s">
        <v>238</v>
      </c>
      <c r="H43" s="20" t="s">
        <v>245</v>
      </c>
      <c r="I43" s="20" t="s">
        <v>95</v>
      </c>
      <c r="J43" s="20">
        <v>2025</v>
      </c>
      <c r="K43" s="22">
        <v>45717</v>
      </c>
      <c r="L43" s="22">
        <v>45991</v>
      </c>
      <c r="M43" s="20">
        <v>322</v>
      </c>
      <c r="N43" s="20">
        <v>1080</v>
      </c>
      <c r="O43" s="20">
        <v>86</v>
      </c>
      <c r="P43" s="20">
        <v>331</v>
      </c>
      <c r="Q43" s="20">
        <v>2</v>
      </c>
      <c r="R43" s="20">
        <v>4</v>
      </c>
      <c r="S43" s="20">
        <f t="shared" si="1"/>
        <v>30.691571</v>
      </c>
      <c r="T43" s="20"/>
      <c r="U43" s="20"/>
      <c r="V43" s="20"/>
      <c r="W43" s="20">
        <v>30.691571</v>
      </c>
      <c r="X43" s="21" t="s">
        <v>246</v>
      </c>
      <c r="Y43" s="20" t="s">
        <v>247</v>
      </c>
      <c r="Z43" s="20" t="s">
        <v>242</v>
      </c>
      <c r="AA43" s="20" t="s">
        <v>40</v>
      </c>
      <c r="AB43" s="23" t="s">
        <v>41</v>
      </c>
    </row>
    <row r="44" s="1" customFormat="1" ht="56.65" spans="1:28">
      <c r="A44" s="20">
        <v>40</v>
      </c>
      <c r="B44" s="20" t="s">
        <v>32</v>
      </c>
      <c r="C44" s="20" t="s">
        <v>105</v>
      </c>
      <c r="D44" s="20" t="s">
        <v>248</v>
      </c>
      <c r="E44" s="20" t="s">
        <v>35</v>
      </c>
      <c r="F44" s="21" t="s">
        <v>249</v>
      </c>
      <c r="G44" s="20" t="s">
        <v>238</v>
      </c>
      <c r="H44" s="20" t="s">
        <v>250</v>
      </c>
      <c r="I44" s="20" t="s">
        <v>95</v>
      </c>
      <c r="J44" s="20">
        <v>2025</v>
      </c>
      <c r="K44" s="22">
        <v>45718</v>
      </c>
      <c r="L44" s="22">
        <v>45962</v>
      </c>
      <c r="M44" s="20">
        <v>269</v>
      </c>
      <c r="N44" s="20">
        <v>846</v>
      </c>
      <c r="O44" s="20">
        <v>67</v>
      </c>
      <c r="P44" s="20">
        <v>220</v>
      </c>
      <c r="Q44" s="20">
        <v>10</v>
      </c>
      <c r="R44" s="20">
        <v>33</v>
      </c>
      <c r="S44" s="20">
        <f t="shared" si="1"/>
        <v>1465</v>
      </c>
      <c r="T44" s="20">
        <v>252.162579</v>
      </c>
      <c r="U44" s="20">
        <v>3.540388</v>
      </c>
      <c r="V44" s="20">
        <v>95.840145</v>
      </c>
      <c r="W44" s="20">
        <v>1113.456888</v>
      </c>
      <c r="X44" s="21" t="s">
        <v>251</v>
      </c>
      <c r="Y44" s="20" t="s">
        <v>247</v>
      </c>
      <c r="Z44" s="20" t="s">
        <v>242</v>
      </c>
      <c r="AA44" s="20" t="s">
        <v>40</v>
      </c>
      <c r="AB44" s="23" t="s">
        <v>41</v>
      </c>
    </row>
    <row r="45" s="1" customFormat="1" ht="56.65" spans="1:28">
      <c r="A45" s="20">
        <v>41</v>
      </c>
      <c r="B45" s="20" t="s">
        <v>32</v>
      </c>
      <c r="C45" s="20" t="s">
        <v>105</v>
      </c>
      <c r="D45" s="20" t="s">
        <v>252</v>
      </c>
      <c r="E45" s="20" t="s">
        <v>35</v>
      </c>
      <c r="F45" s="21" t="s">
        <v>253</v>
      </c>
      <c r="G45" s="20" t="s">
        <v>238</v>
      </c>
      <c r="H45" s="20" t="s">
        <v>254</v>
      </c>
      <c r="I45" s="20" t="s">
        <v>95</v>
      </c>
      <c r="J45" s="20">
        <v>2025</v>
      </c>
      <c r="K45" s="22">
        <v>45718</v>
      </c>
      <c r="L45" s="22">
        <v>45962</v>
      </c>
      <c r="M45" s="20">
        <v>337</v>
      </c>
      <c r="N45" s="20">
        <v>952</v>
      </c>
      <c r="O45" s="20">
        <v>116</v>
      </c>
      <c r="P45" s="20">
        <v>369</v>
      </c>
      <c r="Q45" s="20">
        <v>6</v>
      </c>
      <c r="R45" s="20">
        <v>14</v>
      </c>
      <c r="S45" s="20">
        <f t="shared" si="1"/>
        <v>250.399977</v>
      </c>
      <c r="T45" s="20"/>
      <c r="U45" s="20"/>
      <c r="V45" s="20"/>
      <c r="W45" s="20">
        <v>250.399977</v>
      </c>
      <c r="X45" s="21" t="s">
        <v>255</v>
      </c>
      <c r="Y45" s="20" t="s">
        <v>247</v>
      </c>
      <c r="Z45" s="20" t="s">
        <v>242</v>
      </c>
      <c r="AA45" s="20" t="s">
        <v>40</v>
      </c>
      <c r="AB45" s="23" t="s">
        <v>41</v>
      </c>
    </row>
    <row r="46" s="1" customFormat="1" ht="34" spans="1:28">
      <c r="A46" s="20">
        <v>42</v>
      </c>
      <c r="B46" s="20" t="s">
        <v>32</v>
      </c>
      <c r="C46" s="20" t="s">
        <v>33</v>
      </c>
      <c r="D46" s="20" t="s">
        <v>256</v>
      </c>
      <c r="E46" s="20" t="s">
        <v>35</v>
      </c>
      <c r="F46" s="21" t="s">
        <v>257</v>
      </c>
      <c r="G46" s="20" t="s">
        <v>258</v>
      </c>
      <c r="H46" s="20" t="s">
        <v>258</v>
      </c>
      <c r="I46" s="20" t="s">
        <v>95</v>
      </c>
      <c r="J46" s="20">
        <v>2025</v>
      </c>
      <c r="K46" s="22">
        <v>45748</v>
      </c>
      <c r="L46" s="22">
        <v>46021</v>
      </c>
      <c r="M46" s="20">
        <v>3404</v>
      </c>
      <c r="N46" s="20">
        <v>10382</v>
      </c>
      <c r="O46" s="20">
        <v>1101</v>
      </c>
      <c r="P46" s="20">
        <v>2758</v>
      </c>
      <c r="Q46" s="20">
        <v>130</v>
      </c>
      <c r="R46" s="20">
        <v>279</v>
      </c>
      <c r="S46" s="20">
        <f t="shared" si="1"/>
        <v>110</v>
      </c>
      <c r="T46" s="20">
        <v>110</v>
      </c>
      <c r="U46" s="20"/>
      <c r="V46" s="20"/>
      <c r="W46" s="20"/>
      <c r="X46" s="21" t="s">
        <v>259</v>
      </c>
      <c r="Y46" s="20" t="s">
        <v>260</v>
      </c>
      <c r="Z46" s="20" t="s">
        <v>261</v>
      </c>
      <c r="AA46" s="20" t="s">
        <v>40</v>
      </c>
      <c r="AB46" s="23" t="s">
        <v>41</v>
      </c>
    </row>
    <row r="47" s="1" customFormat="1" ht="34" spans="1:28">
      <c r="A47" s="20">
        <v>43</v>
      </c>
      <c r="B47" s="20" t="s">
        <v>32</v>
      </c>
      <c r="C47" s="20" t="s">
        <v>33</v>
      </c>
      <c r="D47" s="20" t="s">
        <v>262</v>
      </c>
      <c r="E47" s="20" t="s">
        <v>35</v>
      </c>
      <c r="F47" s="21" t="s">
        <v>263</v>
      </c>
      <c r="G47" s="20" t="s">
        <v>258</v>
      </c>
      <c r="H47" s="20" t="s">
        <v>258</v>
      </c>
      <c r="I47" s="20"/>
      <c r="J47" s="20">
        <v>2025</v>
      </c>
      <c r="K47" s="22">
        <v>45749</v>
      </c>
      <c r="L47" s="22">
        <v>45930</v>
      </c>
      <c r="M47" s="20">
        <v>223</v>
      </c>
      <c r="N47" s="20">
        <v>669</v>
      </c>
      <c r="O47" s="20">
        <v>21</v>
      </c>
      <c r="P47" s="20">
        <v>53</v>
      </c>
      <c r="Q47" s="20">
        <v>3</v>
      </c>
      <c r="R47" s="20">
        <v>7</v>
      </c>
      <c r="S47" s="20">
        <f t="shared" si="1"/>
        <v>83.855</v>
      </c>
      <c r="T47" s="20">
        <v>46.795</v>
      </c>
      <c r="U47" s="20">
        <v>0</v>
      </c>
      <c r="V47" s="20">
        <v>0</v>
      </c>
      <c r="W47" s="20">
        <v>37.06</v>
      </c>
      <c r="X47" s="21" t="s">
        <v>264</v>
      </c>
      <c r="Y47" s="20" t="s">
        <v>265</v>
      </c>
      <c r="Z47" s="20" t="s">
        <v>261</v>
      </c>
      <c r="AA47" s="20" t="s">
        <v>40</v>
      </c>
      <c r="AB47" s="23" t="s">
        <v>41</v>
      </c>
    </row>
    <row r="48" s="1" customFormat="1" ht="45.35" spans="1:28">
      <c r="A48" s="20">
        <v>44</v>
      </c>
      <c r="B48" s="20" t="s">
        <v>32</v>
      </c>
      <c r="C48" s="20" t="s">
        <v>235</v>
      </c>
      <c r="D48" s="20" t="s">
        <v>266</v>
      </c>
      <c r="E48" s="20" t="s">
        <v>35</v>
      </c>
      <c r="F48" s="21" t="s">
        <v>267</v>
      </c>
      <c r="G48" s="20" t="s">
        <v>268</v>
      </c>
      <c r="H48" s="20" t="s">
        <v>269</v>
      </c>
      <c r="I48" s="20" t="s">
        <v>95</v>
      </c>
      <c r="J48" s="20">
        <v>2025</v>
      </c>
      <c r="K48" s="22">
        <v>45748</v>
      </c>
      <c r="L48" s="22">
        <v>45972</v>
      </c>
      <c r="M48" s="20">
        <v>34</v>
      </c>
      <c r="N48" s="20">
        <v>70</v>
      </c>
      <c r="O48" s="20">
        <v>25</v>
      </c>
      <c r="P48" s="20">
        <v>50</v>
      </c>
      <c r="Q48" s="20">
        <v>3</v>
      </c>
      <c r="R48" s="20">
        <v>6</v>
      </c>
      <c r="S48" s="20">
        <f t="shared" si="1"/>
        <v>14.66</v>
      </c>
      <c r="T48" s="20"/>
      <c r="U48" s="20">
        <v>14.66</v>
      </c>
      <c r="V48" s="20"/>
      <c r="W48" s="20"/>
      <c r="X48" s="21" t="s">
        <v>270</v>
      </c>
      <c r="Y48" s="20" t="s">
        <v>271</v>
      </c>
      <c r="Z48" s="20" t="s">
        <v>272</v>
      </c>
      <c r="AA48" s="20" t="s">
        <v>40</v>
      </c>
      <c r="AB48" s="23" t="s">
        <v>41</v>
      </c>
    </row>
    <row r="49" s="1" customFormat="1" ht="68" spans="1:28">
      <c r="A49" s="20">
        <v>45</v>
      </c>
      <c r="B49" s="20" t="s">
        <v>32</v>
      </c>
      <c r="C49" s="20" t="s">
        <v>33</v>
      </c>
      <c r="D49" s="20" t="s">
        <v>273</v>
      </c>
      <c r="E49" s="20" t="s">
        <v>35</v>
      </c>
      <c r="F49" s="21" t="s">
        <v>274</v>
      </c>
      <c r="G49" s="20" t="s">
        <v>275</v>
      </c>
      <c r="H49" s="20" t="s">
        <v>276</v>
      </c>
      <c r="I49" s="20" t="s">
        <v>95</v>
      </c>
      <c r="J49" s="20">
        <v>2025</v>
      </c>
      <c r="K49" s="22">
        <v>45689</v>
      </c>
      <c r="L49" s="22">
        <v>45961</v>
      </c>
      <c r="M49" s="20">
        <v>281</v>
      </c>
      <c r="N49" s="20">
        <v>782</v>
      </c>
      <c r="O49" s="20">
        <v>123</v>
      </c>
      <c r="P49" s="20">
        <v>281</v>
      </c>
      <c r="Q49" s="20">
        <v>16</v>
      </c>
      <c r="R49" s="20">
        <v>28</v>
      </c>
      <c r="S49" s="20">
        <f t="shared" si="1"/>
        <v>319.202886</v>
      </c>
      <c r="T49" s="20">
        <v>50</v>
      </c>
      <c r="U49" s="20"/>
      <c r="V49" s="20"/>
      <c r="W49" s="20">
        <v>269.202886</v>
      </c>
      <c r="X49" s="21" t="s">
        <v>277</v>
      </c>
      <c r="Y49" s="20" t="s">
        <v>278</v>
      </c>
      <c r="Z49" s="20" t="s">
        <v>279</v>
      </c>
      <c r="AA49" s="20" t="s">
        <v>40</v>
      </c>
      <c r="AB49" s="23" t="s">
        <v>41</v>
      </c>
    </row>
    <row r="50" s="1" customFormat="1" ht="56.65" spans="1:28">
      <c r="A50" s="20">
        <v>46</v>
      </c>
      <c r="B50" s="20" t="s">
        <v>32</v>
      </c>
      <c r="C50" s="20" t="s">
        <v>33</v>
      </c>
      <c r="D50" s="20" t="s">
        <v>280</v>
      </c>
      <c r="E50" s="20" t="s">
        <v>35</v>
      </c>
      <c r="F50" s="21" t="s">
        <v>281</v>
      </c>
      <c r="G50" s="20" t="s">
        <v>275</v>
      </c>
      <c r="H50" s="20" t="s">
        <v>282</v>
      </c>
      <c r="I50" s="20" t="s">
        <v>95</v>
      </c>
      <c r="J50" s="20">
        <v>2025</v>
      </c>
      <c r="K50" s="22">
        <v>45689</v>
      </c>
      <c r="L50" s="22">
        <v>45961</v>
      </c>
      <c r="M50" s="20">
        <v>285</v>
      </c>
      <c r="N50" s="20">
        <v>812</v>
      </c>
      <c r="O50" s="20">
        <v>95</v>
      </c>
      <c r="P50" s="20">
        <v>186</v>
      </c>
      <c r="Q50" s="20">
        <v>15</v>
      </c>
      <c r="R50" s="20">
        <v>35</v>
      </c>
      <c r="S50" s="20">
        <f t="shared" si="1"/>
        <v>88.807726</v>
      </c>
      <c r="T50" s="20">
        <v>9.5724</v>
      </c>
      <c r="U50" s="20">
        <v>0</v>
      </c>
      <c r="V50" s="20">
        <v>0</v>
      </c>
      <c r="W50" s="20">
        <v>79.235326</v>
      </c>
      <c r="X50" s="21" t="s">
        <v>277</v>
      </c>
      <c r="Y50" s="20" t="s">
        <v>278</v>
      </c>
      <c r="Z50" s="20" t="s">
        <v>279</v>
      </c>
      <c r="AA50" s="20" t="s">
        <v>40</v>
      </c>
      <c r="AB50" s="23" t="s">
        <v>41</v>
      </c>
    </row>
    <row r="51" s="1" customFormat="1" ht="56.65" spans="1:28">
      <c r="A51" s="20">
        <v>47</v>
      </c>
      <c r="B51" s="20" t="s">
        <v>32</v>
      </c>
      <c r="C51" s="20" t="s">
        <v>33</v>
      </c>
      <c r="D51" s="20" t="s">
        <v>283</v>
      </c>
      <c r="E51" s="20" t="s">
        <v>35</v>
      </c>
      <c r="F51" s="21" t="s">
        <v>284</v>
      </c>
      <c r="G51" s="20" t="s">
        <v>275</v>
      </c>
      <c r="H51" s="20" t="s">
        <v>275</v>
      </c>
      <c r="I51" s="20" t="s">
        <v>95</v>
      </c>
      <c r="J51" s="20">
        <v>2025</v>
      </c>
      <c r="K51" s="22">
        <v>45689</v>
      </c>
      <c r="L51" s="22">
        <v>45961</v>
      </c>
      <c r="M51" s="20">
        <v>3709</v>
      </c>
      <c r="N51" s="20">
        <v>10449</v>
      </c>
      <c r="O51" s="20">
        <v>1354</v>
      </c>
      <c r="P51" s="20">
        <v>3260</v>
      </c>
      <c r="Q51" s="20">
        <v>158</v>
      </c>
      <c r="R51" s="20">
        <v>353</v>
      </c>
      <c r="S51" s="20">
        <f t="shared" si="1"/>
        <v>663.185228</v>
      </c>
      <c r="T51" s="20">
        <v>388.61855</v>
      </c>
      <c r="U51" s="20">
        <v>0</v>
      </c>
      <c r="V51" s="20">
        <v>0</v>
      </c>
      <c r="W51" s="20">
        <v>274.566678</v>
      </c>
      <c r="X51" s="21" t="s">
        <v>277</v>
      </c>
      <c r="Y51" s="20" t="s">
        <v>278</v>
      </c>
      <c r="Z51" s="20" t="s">
        <v>279</v>
      </c>
      <c r="AA51" s="20" t="s">
        <v>40</v>
      </c>
      <c r="AB51" s="23" t="s">
        <v>41</v>
      </c>
    </row>
    <row r="52" s="1" customFormat="1" ht="68" spans="1:28">
      <c r="A52" s="20">
        <v>48</v>
      </c>
      <c r="B52" s="20" t="s">
        <v>32</v>
      </c>
      <c r="C52" s="20" t="s">
        <v>285</v>
      </c>
      <c r="D52" s="20" t="s">
        <v>286</v>
      </c>
      <c r="E52" s="20" t="s">
        <v>35</v>
      </c>
      <c r="F52" s="21" t="s">
        <v>287</v>
      </c>
      <c r="G52" s="20" t="s">
        <v>288</v>
      </c>
      <c r="H52" s="20"/>
      <c r="I52" s="20"/>
      <c r="J52" s="20">
        <v>2025</v>
      </c>
      <c r="K52" s="22">
        <v>45717</v>
      </c>
      <c r="L52" s="22">
        <v>45992</v>
      </c>
      <c r="M52" s="20">
        <v>1582</v>
      </c>
      <c r="N52" s="20">
        <v>3459</v>
      </c>
      <c r="O52" s="20">
        <v>768</v>
      </c>
      <c r="P52" s="20">
        <v>1243</v>
      </c>
      <c r="Q52" s="20">
        <v>32</v>
      </c>
      <c r="R52" s="20">
        <v>47</v>
      </c>
      <c r="S52" s="20">
        <f t="shared" si="1"/>
        <v>565</v>
      </c>
      <c r="T52" s="20">
        <v>525</v>
      </c>
      <c r="U52" s="20"/>
      <c r="V52" s="20"/>
      <c r="W52" s="20">
        <v>40</v>
      </c>
      <c r="X52" s="28" t="s">
        <v>289</v>
      </c>
      <c r="Y52" s="21" t="s">
        <v>290</v>
      </c>
      <c r="Z52" s="29" t="s">
        <v>291</v>
      </c>
      <c r="AA52" s="29" t="s">
        <v>291</v>
      </c>
      <c r="AB52" s="23" t="s">
        <v>41</v>
      </c>
    </row>
    <row r="53" s="1" customFormat="1" ht="79.35" spans="1:28">
      <c r="A53" s="20">
        <v>49</v>
      </c>
      <c r="B53" s="20" t="s">
        <v>32</v>
      </c>
      <c r="C53" s="20" t="s">
        <v>285</v>
      </c>
      <c r="D53" s="20" t="s">
        <v>292</v>
      </c>
      <c r="E53" s="20" t="s">
        <v>35</v>
      </c>
      <c r="F53" s="21" t="s">
        <v>293</v>
      </c>
      <c r="G53" s="20" t="s">
        <v>288</v>
      </c>
      <c r="H53" s="20"/>
      <c r="I53" s="20"/>
      <c r="J53" s="20">
        <v>2025</v>
      </c>
      <c r="K53" s="22">
        <v>45658</v>
      </c>
      <c r="L53" s="22">
        <v>45992</v>
      </c>
      <c r="M53" s="20">
        <v>425</v>
      </c>
      <c r="N53" s="20">
        <v>958</v>
      </c>
      <c r="O53" s="20">
        <v>287</v>
      </c>
      <c r="P53" s="20">
        <v>563</v>
      </c>
      <c r="Q53" s="20">
        <v>25</v>
      </c>
      <c r="R53" s="20">
        <v>32</v>
      </c>
      <c r="S53" s="20">
        <f t="shared" si="1"/>
        <v>100</v>
      </c>
      <c r="T53" s="20">
        <v>100</v>
      </c>
      <c r="U53" s="20"/>
      <c r="V53" s="20"/>
      <c r="W53" s="20"/>
      <c r="X53" s="28" t="s">
        <v>294</v>
      </c>
      <c r="Y53" s="21" t="s">
        <v>295</v>
      </c>
      <c r="Z53" s="29" t="s">
        <v>291</v>
      </c>
      <c r="AA53" s="29" t="s">
        <v>291</v>
      </c>
      <c r="AB53" s="23" t="s">
        <v>41</v>
      </c>
    </row>
    <row r="54" s="1" customFormat="1" ht="68" spans="1:28">
      <c r="A54" s="20">
        <v>50</v>
      </c>
      <c r="B54" s="20" t="s">
        <v>32</v>
      </c>
      <c r="C54" s="20" t="s">
        <v>285</v>
      </c>
      <c r="D54" s="20" t="s">
        <v>296</v>
      </c>
      <c r="E54" s="20" t="s">
        <v>35</v>
      </c>
      <c r="F54" s="21" t="s">
        <v>297</v>
      </c>
      <c r="G54" s="20" t="s">
        <v>298</v>
      </c>
      <c r="H54" s="20"/>
      <c r="I54" s="20"/>
      <c r="J54" s="20">
        <v>2025</v>
      </c>
      <c r="K54" s="22">
        <v>45717</v>
      </c>
      <c r="L54" s="22">
        <v>45931</v>
      </c>
      <c r="M54" s="20">
        <v>1487</v>
      </c>
      <c r="N54" s="20">
        <v>3046</v>
      </c>
      <c r="O54" s="20">
        <v>623</v>
      </c>
      <c r="P54" s="20">
        <v>1357</v>
      </c>
      <c r="Q54" s="20">
        <v>27</v>
      </c>
      <c r="R54" s="20">
        <v>41</v>
      </c>
      <c r="S54" s="20">
        <f t="shared" si="1"/>
        <v>80.84</v>
      </c>
      <c r="T54" s="24"/>
      <c r="U54" s="20"/>
      <c r="V54" s="20">
        <v>80.84</v>
      </c>
      <c r="W54" s="20"/>
      <c r="X54" s="21" t="s">
        <v>299</v>
      </c>
      <c r="Y54" s="21" t="s">
        <v>300</v>
      </c>
      <c r="Z54" s="29" t="s">
        <v>291</v>
      </c>
      <c r="AA54" s="29" t="s">
        <v>291</v>
      </c>
      <c r="AB54" s="23" t="s">
        <v>41</v>
      </c>
    </row>
    <row r="55" s="1" customFormat="1" ht="90.65" spans="1:28">
      <c r="A55" s="20">
        <v>51</v>
      </c>
      <c r="B55" s="20" t="s">
        <v>32</v>
      </c>
      <c r="C55" s="20" t="s">
        <v>285</v>
      </c>
      <c r="D55" s="20" t="s">
        <v>301</v>
      </c>
      <c r="E55" s="20" t="s">
        <v>35</v>
      </c>
      <c r="F55" s="21" t="s">
        <v>302</v>
      </c>
      <c r="G55" s="20" t="s">
        <v>288</v>
      </c>
      <c r="H55" s="20"/>
      <c r="I55" s="20"/>
      <c r="J55" s="20">
        <v>2025</v>
      </c>
      <c r="K55" s="22">
        <v>45658</v>
      </c>
      <c r="L55" s="22">
        <v>45992</v>
      </c>
      <c r="M55" s="20">
        <v>1123</v>
      </c>
      <c r="N55" s="20">
        <v>3345</v>
      </c>
      <c r="O55" s="20">
        <v>578</v>
      </c>
      <c r="P55" s="20">
        <v>1211</v>
      </c>
      <c r="Q55" s="20">
        <v>15</v>
      </c>
      <c r="R55" s="20">
        <v>33</v>
      </c>
      <c r="S55" s="20">
        <f t="shared" si="1"/>
        <v>184.57437</v>
      </c>
      <c r="T55" s="20">
        <v>184.57437</v>
      </c>
      <c r="U55" s="20"/>
      <c r="V55" s="20"/>
      <c r="W55" s="20"/>
      <c r="X55" s="28" t="s">
        <v>303</v>
      </c>
      <c r="Y55" s="21" t="s">
        <v>304</v>
      </c>
      <c r="Z55" s="29" t="s">
        <v>291</v>
      </c>
      <c r="AA55" s="29" t="s">
        <v>291</v>
      </c>
      <c r="AB55" s="23" t="s">
        <v>41</v>
      </c>
    </row>
    <row r="56" s="1" customFormat="1" ht="56.65" spans="1:28">
      <c r="A56" s="20">
        <v>52</v>
      </c>
      <c r="B56" s="20" t="s">
        <v>32</v>
      </c>
      <c r="C56" s="20" t="s">
        <v>33</v>
      </c>
      <c r="D56" s="20" t="s">
        <v>305</v>
      </c>
      <c r="E56" s="20" t="s">
        <v>35</v>
      </c>
      <c r="F56" s="21" t="s">
        <v>306</v>
      </c>
      <c r="G56" s="20" t="s">
        <v>307</v>
      </c>
      <c r="H56" s="20" t="s">
        <v>308</v>
      </c>
      <c r="I56" s="20" t="s">
        <v>95</v>
      </c>
      <c r="J56" s="20">
        <v>2025</v>
      </c>
      <c r="K56" s="22">
        <v>45931</v>
      </c>
      <c r="L56" s="22">
        <v>46011</v>
      </c>
      <c r="M56" s="20">
        <v>4777</v>
      </c>
      <c r="N56" s="20">
        <v>9554</v>
      </c>
      <c r="O56" s="20">
        <v>3256</v>
      </c>
      <c r="P56" s="20">
        <v>6512</v>
      </c>
      <c r="Q56" s="20">
        <v>30</v>
      </c>
      <c r="R56" s="20">
        <v>60</v>
      </c>
      <c r="S56" s="20">
        <f t="shared" si="1"/>
        <v>233.043518</v>
      </c>
      <c r="T56" s="20"/>
      <c r="U56" s="20"/>
      <c r="V56" s="20">
        <v>233.043518</v>
      </c>
      <c r="W56" s="20"/>
      <c r="X56" s="21" t="s">
        <v>309</v>
      </c>
      <c r="Y56" s="20" t="s">
        <v>310</v>
      </c>
      <c r="Z56" s="20" t="s">
        <v>311</v>
      </c>
      <c r="AA56" s="20" t="s">
        <v>311</v>
      </c>
      <c r="AB56" s="23" t="s">
        <v>41</v>
      </c>
    </row>
    <row r="57" s="1" customFormat="1" ht="56.65" spans="1:28">
      <c r="A57" s="20">
        <v>53</v>
      </c>
      <c r="B57" s="20" t="s">
        <v>32</v>
      </c>
      <c r="C57" s="20" t="s">
        <v>33</v>
      </c>
      <c r="D57" s="20" t="s">
        <v>312</v>
      </c>
      <c r="E57" s="20" t="s">
        <v>35</v>
      </c>
      <c r="F57" s="21" t="s">
        <v>313</v>
      </c>
      <c r="G57" s="20" t="s">
        <v>200</v>
      </c>
      <c r="H57" s="20" t="s">
        <v>314</v>
      </c>
      <c r="I57" s="20" t="s">
        <v>95</v>
      </c>
      <c r="J57" s="20">
        <v>2025</v>
      </c>
      <c r="K57" s="22">
        <v>45748</v>
      </c>
      <c r="L57" s="22">
        <v>46741</v>
      </c>
      <c r="M57" s="20">
        <v>118</v>
      </c>
      <c r="N57" s="20">
        <v>312</v>
      </c>
      <c r="O57" s="20">
        <v>93</v>
      </c>
      <c r="P57" s="20">
        <v>210</v>
      </c>
      <c r="Q57" s="20">
        <v>6</v>
      </c>
      <c r="R57" s="20">
        <v>22</v>
      </c>
      <c r="S57" s="20">
        <f t="shared" si="1"/>
        <v>680</v>
      </c>
      <c r="T57" s="20">
        <v>300</v>
      </c>
      <c r="U57" s="24"/>
      <c r="V57" s="24"/>
      <c r="W57" s="24">
        <v>380</v>
      </c>
      <c r="X57" s="21" t="s">
        <v>315</v>
      </c>
      <c r="Y57" s="20" t="s">
        <v>316</v>
      </c>
      <c r="Z57" s="20" t="s">
        <v>204</v>
      </c>
      <c r="AA57" s="20" t="s">
        <v>311</v>
      </c>
      <c r="AB57" s="23" t="s">
        <v>41</v>
      </c>
    </row>
    <row r="58" s="1" customFormat="1" ht="68" spans="1:28">
      <c r="A58" s="20">
        <v>54</v>
      </c>
      <c r="B58" s="20" t="s">
        <v>32</v>
      </c>
      <c r="C58" s="20" t="s">
        <v>33</v>
      </c>
      <c r="D58" s="20" t="s">
        <v>317</v>
      </c>
      <c r="E58" s="20" t="s">
        <v>35</v>
      </c>
      <c r="F58" s="21" t="s">
        <v>318</v>
      </c>
      <c r="G58" s="20" t="s">
        <v>200</v>
      </c>
      <c r="H58" s="20" t="s">
        <v>319</v>
      </c>
      <c r="I58" s="20" t="s">
        <v>95</v>
      </c>
      <c r="J58" s="20">
        <v>2025</v>
      </c>
      <c r="K58" s="22">
        <v>45717</v>
      </c>
      <c r="L58" s="22">
        <v>45991</v>
      </c>
      <c r="M58" s="20">
        <v>512</v>
      </c>
      <c r="N58" s="20">
        <v>1350</v>
      </c>
      <c r="O58" s="20">
        <v>132</v>
      </c>
      <c r="P58" s="20">
        <v>472</v>
      </c>
      <c r="Q58" s="20">
        <v>48</v>
      </c>
      <c r="R58" s="20">
        <v>124</v>
      </c>
      <c r="S58" s="20">
        <f t="shared" si="1"/>
        <v>1676.078222</v>
      </c>
      <c r="T58" s="24">
        <v>12.686817</v>
      </c>
      <c r="U58" s="20">
        <v>708.834938</v>
      </c>
      <c r="V58" s="20">
        <v>128.367043</v>
      </c>
      <c r="W58" s="20">
        <v>826.189424</v>
      </c>
      <c r="X58" s="21" t="s">
        <v>320</v>
      </c>
      <c r="Y58" s="20" t="s">
        <v>321</v>
      </c>
      <c r="Z58" s="20" t="s">
        <v>204</v>
      </c>
      <c r="AA58" s="20" t="s">
        <v>40</v>
      </c>
      <c r="AB58" s="23" t="s">
        <v>41</v>
      </c>
    </row>
    <row r="59" s="1" customFormat="1" ht="68" spans="1:28">
      <c r="A59" s="20">
        <v>55</v>
      </c>
      <c r="B59" s="20" t="s">
        <v>32</v>
      </c>
      <c r="C59" s="20" t="s">
        <v>33</v>
      </c>
      <c r="D59" s="20" t="s">
        <v>322</v>
      </c>
      <c r="E59" s="20" t="s">
        <v>156</v>
      </c>
      <c r="F59" s="21" t="s">
        <v>323</v>
      </c>
      <c r="G59" s="20" t="s">
        <v>307</v>
      </c>
      <c r="H59" s="20" t="s">
        <v>324</v>
      </c>
      <c r="I59" s="20" t="s">
        <v>95</v>
      </c>
      <c r="J59" s="20">
        <v>2025</v>
      </c>
      <c r="K59" s="22">
        <v>45658</v>
      </c>
      <c r="L59" s="22">
        <v>45778</v>
      </c>
      <c r="M59" s="20">
        <v>4777</v>
      </c>
      <c r="N59" s="20">
        <v>9554</v>
      </c>
      <c r="O59" s="20">
        <v>3256</v>
      </c>
      <c r="P59" s="20">
        <v>6512</v>
      </c>
      <c r="Q59" s="20">
        <v>30</v>
      </c>
      <c r="R59" s="20">
        <v>60</v>
      </c>
      <c r="S59" s="20">
        <f t="shared" si="1"/>
        <v>838.047829</v>
      </c>
      <c r="T59" s="30">
        <v>338.047829</v>
      </c>
      <c r="U59" s="23"/>
      <c r="V59" s="23"/>
      <c r="W59" s="20">
        <v>500</v>
      </c>
      <c r="X59" s="21" t="s">
        <v>325</v>
      </c>
      <c r="Y59" s="20" t="s">
        <v>326</v>
      </c>
      <c r="Z59" s="20" t="s">
        <v>311</v>
      </c>
      <c r="AA59" s="20" t="s">
        <v>311</v>
      </c>
      <c r="AB59" s="23" t="s">
        <v>41</v>
      </c>
    </row>
    <row r="60" s="1" customFormat="1" ht="34" spans="1:28">
      <c r="A60" s="20">
        <v>56</v>
      </c>
      <c r="B60" s="20" t="s">
        <v>32</v>
      </c>
      <c r="C60" s="20" t="s">
        <v>235</v>
      </c>
      <c r="D60" s="20" t="s">
        <v>327</v>
      </c>
      <c r="E60" s="20" t="s">
        <v>35</v>
      </c>
      <c r="F60" s="21" t="s">
        <v>328</v>
      </c>
      <c r="G60" s="20" t="s">
        <v>268</v>
      </c>
      <c r="H60" s="20" t="s">
        <v>329</v>
      </c>
      <c r="I60" s="20" t="s">
        <v>95</v>
      </c>
      <c r="J60" s="20">
        <v>2025</v>
      </c>
      <c r="K60" s="22">
        <v>45717</v>
      </c>
      <c r="L60" s="22">
        <v>45992</v>
      </c>
      <c r="M60" s="20">
        <v>153</v>
      </c>
      <c r="N60" s="20">
        <v>482</v>
      </c>
      <c r="O60" s="20">
        <v>46</v>
      </c>
      <c r="P60" s="20">
        <v>106</v>
      </c>
      <c r="Q60" s="20">
        <v>4</v>
      </c>
      <c r="R60" s="20">
        <v>5</v>
      </c>
      <c r="S60" s="20">
        <f t="shared" si="1"/>
        <v>26.88931</v>
      </c>
      <c r="T60" s="20">
        <v>26.88931</v>
      </c>
      <c r="U60" s="20"/>
      <c r="V60" s="20"/>
      <c r="W60" s="20"/>
      <c r="X60" s="21" t="s">
        <v>330</v>
      </c>
      <c r="Y60" s="20" t="s">
        <v>271</v>
      </c>
      <c r="Z60" s="20" t="s">
        <v>272</v>
      </c>
      <c r="AA60" s="20" t="s">
        <v>311</v>
      </c>
      <c r="AB60" s="23" t="s">
        <v>41</v>
      </c>
    </row>
    <row r="61" s="1" customFormat="1" ht="34" spans="1:28">
      <c r="A61" s="20">
        <v>57</v>
      </c>
      <c r="B61" s="20" t="s">
        <v>32</v>
      </c>
      <c r="C61" s="20" t="s">
        <v>235</v>
      </c>
      <c r="D61" s="20" t="s">
        <v>331</v>
      </c>
      <c r="E61" s="20" t="s">
        <v>35</v>
      </c>
      <c r="F61" s="21" t="s">
        <v>332</v>
      </c>
      <c r="G61" s="20" t="s">
        <v>268</v>
      </c>
      <c r="H61" s="20" t="s">
        <v>333</v>
      </c>
      <c r="I61" s="20" t="s">
        <v>95</v>
      </c>
      <c r="J61" s="20">
        <v>2025</v>
      </c>
      <c r="K61" s="22">
        <v>45717</v>
      </c>
      <c r="L61" s="22">
        <v>45992</v>
      </c>
      <c r="M61" s="20">
        <v>95</v>
      </c>
      <c r="N61" s="20">
        <v>245</v>
      </c>
      <c r="O61" s="20">
        <v>36</v>
      </c>
      <c r="P61" s="20">
        <v>87</v>
      </c>
      <c r="Q61" s="20">
        <v>4</v>
      </c>
      <c r="R61" s="20">
        <v>19</v>
      </c>
      <c r="S61" s="20">
        <f t="shared" si="1"/>
        <v>9.60106</v>
      </c>
      <c r="T61" s="20">
        <v>9.60106</v>
      </c>
      <c r="U61" s="20"/>
      <c r="V61" s="20"/>
      <c r="W61" s="20"/>
      <c r="X61" s="21" t="s">
        <v>330</v>
      </c>
      <c r="Y61" s="20" t="s">
        <v>271</v>
      </c>
      <c r="Z61" s="20" t="s">
        <v>272</v>
      </c>
      <c r="AA61" s="20" t="s">
        <v>311</v>
      </c>
      <c r="AB61" s="23" t="s">
        <v>41</v>
      </c>
    </row>
    <row r="62" s="1" customFormat="1" ht="34" spans="1:28">
      <c r="A62" s="20">
        <v>58</v>
      </c>
      <c r="B62" s="20" t="s">
        <v>32</v>
      </c>
      <c r="C62" s="20" t="s">
        <v>334</v>
      </c>
      <c r="D62" s="20" t="s">
        <v>335</v>
      </c>
      <c r="E62" s="20" t="s">
        <v>336</v>
      </c>
      <c r="F62" s="20" t="s">
        <v>337</v>
      </c>
      <c r="G62" s="20" t="s">
        <v>338</v>
      </c>
      <c r="H62" s="20" t="s">
        <v>339</v>
      </c>
      <c r="I62" s="20" t="s">
        <v>95</v>
      </c>
      <c r="J62" s="20">
        <v>2025</v>
      </c>
      <c r="K62" s="22">
        <v>45717</v>
      </c>
      <c r="L62" s="22">
        <v>45930</v>
      </c>
      <c r="M62" s="20">
        <v>346</v>
      </c>
      <c r="N62" s="20">
        <v>1101</v>
      </c>
      <c r="O62" s="20">
        <v>114</v>
      </c>
      <c r="P62" s="20">
        <v>293</v>
      </c>
      <c r="Q62" s="20">
        <v>13</v>
      </c>
      <c r="R62" s="20">
        <v>33</v>
      </c>
      <c r="S62" s="20">
        <f t="shared" si="1"/>
        <v>47.790598</v>
      </c>
      <c r="T62" s="20">
        <v>47.790598</v>
      </c>
      <c r="U62" s="20"/>
      <c r="V62" s="20"/>
      <c r="W62" s="20"/>
      <c r="X62" s="21" t="s">
        <v>340</v>
      </c>
      <c r="Y62" s="20" t="s">
        <v>341</v>
      </c>
      <c r="Z62" s="20" t="s">
        <v>311</v>
      </c>
      <c r="AA62" s="20" t="s">
        <v>311</v>
      </c>
      <c r="AB62" s="23" t="s">
        <v>41</v>
      </c>
    </row>
    <row r="63" s="1" customFormat="1" ht="34" spans="1:28">
      <c r="A63" s="20">
        <v>59</v>
      </c>
      <c r="B63" s="20" t="s">
        <v>113</v>
      </c>
      <c r="C63" s="20" t="s">
        <v>113</v>
      </c>
      <c r="D63" s="20" t="s">
        <v>342</v>
      </c>
      <c r="E63" s="20" t="s">
        <v>156</v>
      </c>
      <c r="F63" s="21" t="s">
        <v>343</v>
      </c>
      <c r="G63" s="20" t="s">
        <v>344</v>
      </c>
      <c r="H63" s="20" t="s">
        <v>345</v>
      </c>
      <c r="I63" s="20" t="s">
        <v>95</v>
      </c>
      <c r="J63" s="20">
        <v>2025</v>
      </c>
      <c r="K63" s="22">
        <v>45594</v>
      </c>
      <c r="L63" s="22">
        <v>45960</v>
      </c>
      <c r="M63" s="20">
        <v>274</v>
      </c>
      <c r="N63" s="20">
        <v>769</v>
      </c>
      <c r="O63" s="20">
        <v>59</v>
      </c>
      <c r="P63" s="20">
        <v>137</v>
      </c>
      <c r="Q63" s="20">
        <v>8</v>
      </c>
      <c r="R63" s="20">
        <v>9</v>
      </c>
      <c r="S63" s="20">
        <f t="shared" si="1"/>
        <v>90</v>
      </c>
      <c r="T63" s="20">
        <v>90</v>
      </c>
      <c r="U63" s="20"/>
      <c r="V63" s="20"/>
      <c r="W63" s="20"/>
      <c r="X63" s="21" t="s">
        <v>346</v>
      </c>
      <c r="Y63" s="20" t="s">
        <v>347</v>
      </c>
      <c r="Z63" s="20" t="s">
        <v>348</v>
      </c>
      <c r="AA63" s="20" t="s">
        <v>348</v>
      </c>
      <c r="AB63" s="23" t="s">
        <v>41</v>
      </c>
    </row>
    <row r="64" s="1" customFormat="1" ht="34" spans="1:28">
      <c r="A64" s="20">
        <v>60</v>
      </c>
      <c r="B64" s="20" t="s">
        <v>113</v>
      </c>
      <c r="C64" s="20" t="s">
        <v>349</v>
      </c>
      <c r="D64" s="20" t="s">
        <v>350</v>
      </c>
      <c r="E64" s="20" t="s">
        <v>35</v>
      </c>
      <c r="F64" s="21" t="s">
        <v>351</v>
      </c>
      <c r="G64" s="20" t="s">
        <v>352</v>
      </c>
      <c r="H64" s="20" t="s">
        <v>353</v>
      </c>
      <c r="I64" s="20" t="s">
        <v>95</v>
      </c>
      <c r="J64" s="20">
        <v>2025</v>
      </c>
      <c r="K64" s="22">
        <v>45778</v>
      </c>
      <c r="L64" s="22">
        <v>45930</v>
      </c>
      <c r="M64" s="20">
        <v>2600</v>
      </c>
      <c r="N64" s="20">
        <v>8000</v>
      </c>
      <c r="O64" s="20">
        <v>870</v>
      </c>
      <c r="P64" s="20">
        <v>2200</v>
      </c>
      <c r="Q64" s="20">
        <v>78</v>
      </c>
      <c r="R64" s="20">
        <v>435</v>
      </c>
      <c r="S64" s="20">
        <f t="shared" si="1"/>
        <v>149</v>
      </c>
      <c r="T64" s="20"/>
      <c r="U64" s="20"/>
      <c r="V64" s="20">
        <v>59</v>
      </c>
      <c r="W64" s="20">
        <v>90</v>
      </c>
      <c r="X64" s="21" t="s">
        <v>354</v>
      </c>
      <c r="Y64" s="20" t="s">
        <v>355</v>
      </c>
      <c r="Z64" s="20" t="s">
        <v>356</v>
      </c>
      <c r="AA64" s="20" t="s">
        <v>348</v>
      </c>
      <c r="AB64" s="23" t="s">
        <v>41</v>
      </c>
    </row>
    <row r="65" s="1" customFormat="1" ht="34" spans="1:28">
      <c r="A65" s="20">
        <v>61</v>
      </c>
      <c r="B65" s="20" t="s">
        <v>113</v>
      </c>
      <c r="C65" s="20" t="s">
        <v>349</v>
      </c>
      <c r="D65" s="20" t="s">
        <v>357</v>
      </c>
      <c r="E65" s="20" t="s">
        <v>35</v>
      </c>
      <c r="F65" s="21" t="s">
        <v>358</v>
      </c>
      <c r="G65" s="20" t="s">
        <v>352</v>
      </c>
      <c r="H65" s="20" t="s">
        <v>359</v>
      </c>
      <c r="I65" s="20" t="s">
        <v>95</v>
      </c>
      <c r="J65" s="20">
        <v>2025</v>
      </c>
      <c r="K65" s="22">
        <v>45778</v>
      </c>
      <c r="L65" s="22">
        <v>45960</v>
      </c>
      <c r="M65" s="20">
        <v>2700</v>
      </c>
      <c r="N65" s="20">
        <v>9000</v>
      </c>
      <c r="O65" s="20">
        <v>880</v>
      </c>
      <c r="P65" s="20">
        <v>2300</v>
      </c>
      <c r="Q65" s="20">
        <v>88</v>
      </c>
      <c r="R65" s="20">
        <v>535</v>
      </c>
      <c r="S65" s="20">
        <f t="shared" si="1"/>
        <v>838.944143</v>
      </c>
      <c r="T65" s="20">
        <v>663.50963</v>
      </c>
      <c r="U65" s="20">
        <v>10.34</v>
      </c>
      <c r="V65" s="20">
        <v>146.94415</v>
      </c>
      <c r="W65" s="20">
        <v>18.150363</v>
      </c>
      <c r="X65" s="21" t="s">
        <v>360</v>
      </c>
      <c r="Y65" s="20" t="s">
        <v>355</v>
      </c>
      <c r="Z65" s="20" t="s">
        <v>356</v>
      </c>
      <c r="AA65" s="20" t="s">
        <v>348</v>
      </c>
      <c r="AB65" s="23" t="s">
        <v>41</v>
      </c>
    </row>
    <row r="66" s="1" customFormat="1" ht="22.65" spans="1:28">
      <c r="A66" s="20">
        <v>62</v>
      </c>
      <c r="B66" s="20" t="s">
        <v>113</v>
      </c>
      <c r="C66" s="20" t="s">
        <v>349</v>
      </c>
      <c r="D66" s="20" t="s">
        <v>361</v>
      </c>
      <c r="E66" s="20" t="s">
        <v>35</v>
      </c>
      <c r="F66" s="21" t="s">
        <v>362</v>
      </c>
      <c r="G66" s="20" t="s">
        <v>352</v>
      </c>
      <c r="H66" s="20" t="s">
        <v>363</v>
      </c>
      <c r="I66" s="20" t="s">
        <v>95</v>
      </c>
      <c r="J66" s="20">
        <v>2025</v>
      </c>
      <c r="K66" s="22">
        <v>45778</v>
      </c>
      <c r="L66" s="22">
        <v>45960</v>
      </c>
      <c r="M66" s="20">
        <v>55000</v>
      </c>
      <c r="N66" s="20">
        <v>165000</v>
      </c>
      <c r="O66" s="20">
        <v>40000</v>
      </c>
      <c r="P66" s="20">
        <v>120000</v>
      </c>
      <c r="Q66" s="20">
        <v>2000</v>
      </c>
      <c r="R66" s="20">
        <v>6000</v>
      </c>
      <c r="S66" s="20">
        <f t="shared" si="1"/>
        <v>400</v>
      </c>
      <c r="T66" s="20">
        <v>400</v>
      </c>
      <c r="U66" s="20"/>
      <c r="V66" s="20"/>
      <c r="W66" s="20"/>
      <c r="X66" s="21" t="s">
        <v>364</v>
      </c>
      <c r="Y66" s="20" t="s">
        <v>355</v>
      </c>
      <c r="Z66" s="20" t="s">
        <v>356</v>
      </c>
      <c r="AA66" s="20" t="s">
        <v>348</v>
      </c>
      <c r="AB66" s="23" t="s">
        <v>41</v>
      </c>
    </row>
    <row r="67" s="1" customFormat="1" ht="45.35" spans="1:28">
      <c r="A67" s="20">
        <v>63</v>
      </c>
      <c r="B67" s="20" t="s">
        <v>113</v>
      </c>
      <c r="C67" s="20" t="s">
        <v>349</v>
      </c>
      <c r="D67" s="20" t="s">
        <v>365</v>
      </c>
      <c r="E67" s="20" t="s">
        <v>35</v>
      </c>
      <c r="F67" s="21" t="s">
        <v>366</v>
      </c>
      <c r="G67" s="20" t="s">
        <v>128</v>
      </c>
      <c r="H67" s="20" t="s">
        <v>367</v>
      </c>
      <c r="I67" s="20" t="s">
        <v>95</v>
      </c>
      <c r="J67" s="20">
        <v>2025</v>
      </c>
      <c r="K67" s="22">
        <v>45717</v>
      </c>
      <c r="L67" s="22">
        <v>45868</v>
      </c>
      <c r="M67" s="20">
        <v>344</v>
      </c>
      <c r="N67" s="20">
        <v>1074</v>
      </c>
      <c r="O67" s="20">
        <v>128</v>
      </c>
      <c r="P67" s="20">
        <v>335</v>
      </c>
      <c r="Q67" s="20">
        <v>6</v>
      </c>
      <c r="R67" s="20">
        <v>8</v>
      </c>
      <c r="S67" s="20">
        <f t="shared" si="1"/>
        <v>70</v>
      </c>
      <c r="T67" s="20"/>
      <c r="U67" s="20"/>
      <c r="V67" s="20"/>
      <c r="W67" s="20">
        <v>70</v>
      </c>
      <c r="X67" s="21" t="s">
        <v>368</v>
      </c>
      <c r="Y67" s="20" t="s">
        <v>369</v>
      </c>
      <c r="Z67" s="20" t="s">
        <v>132</v>
      </c>
      <c r="AA67" s="20" t="s">
        <v>348</v>
      </c>
      <c r="AB67" s="23" t="s">
        <v>41</v>
      </c>
    </row>
    <row r="68" s="1" customFormat="1" ht="113" spans="1:28">
      <c r="A68" s="20">
        <v>64</v>
      </c>
      <c r="B68" s="20" t="s">
        <v>113</v>
      </c>
      <c r="C68" s="20" t="s">
        <v>349</v>
      </c>
      <c r="D68" s="20" t="s">
        <v>370</v>
      </c>
      <c r="E68" s="20" t="s">
        <v>35</v>
      </c>
      <c r="F68" s="21" t="s">
        <v>371</v>
      </c>
      <c r="G68" s="20" t="s">
        <v>93</v>
      </c>
      <c r="H68" s="20" t="s">
        <v>372</v>
      </c>
      <c r="I68" s="20" t="s">
        <v>95</v>
      </c>
      <c r="J68" s="20">
        <v>2025</v>
      </c>
      <c r="K68" s="22">
        <v>45746</v>
      </c>
      <c r="L68" s="22">
        <v>45930</v>
      </c>
      <c r="M68" s="20">
        <v>498</v>
      </c>
      <c r="N68" s="20">
        <v>1332</v>
      </c>
      <c r="O68" s="20">
        <v>136</v>
      </c>
      <c r="P68" s="20">
        <v>344</v>
      </c>
      <c r="Q68" s="20">
        <v>23</v>
      </c>
      <c r="R68" s="20">
        <v>51</v>
      </c>
      <c r="S68" s="20">
        <f t="shared" si="1"/>
        <v>108.659103</v>
      </c>
      <c r="T68" s="20">
        <v>50</v>
      </c>
      <c r="U68" s="20"/>
      <c r="V68" s="20"/>
      <c r="W68" s="20">
        <v>58.659103</v>
      </c>
      <c r="X68" s="21" t="s">
        <v>373</v>
      </c>
      <c r="Y68" s="20" t="s">
        <v>374</v>
      </c>
      <c r="Z68" s="20" t="s">
        <v>98</v>
      </c>
      <c r="AA68" s="20" t="s">
        <v>348</v>
      </c>
      <c r="AB68" s="23" t="s">
        <v>41</v>
      </c>
    </row>
    <row r="69" s="1" customFormat="1" ht="56.65" spans="1:28">
      <c r="A69" s="20">
        <v>65</v>
      </c>
      <c r="B69" s="20" t="s">
        <v>113</v>
      </c>
      <c r="C69" s="20" t="s">
        <v>349</v>
      </c>
      <c r="D69" s="20" t="s">
        <v>375</v>
      </c>
      <c r="E69" s="20" t="s">
        <v>35</v>
      </c>
      <c r="F69" s="21" t="s">
        <v>376</v>
      </c>
      <c r="G69" s="20" t="s">
        <v>377</v>
      </c>
      <c r="H69" s="20" t="s">
        <v>378</v>
      </c>
      <c r="I69" s="20" t="s">
        <v>95</v>
      </c>
      <c r="J69" s="20">
        <v>2025</v>
      </c>
      <c r="K69" s="22">
        <v>45762</v>
      </c>
      <c r="L69" s="22">
        <v>45950</v>
      </c>
      <c r="M69" s="20">
        <v>401</v>
      </c>
      <c r="N69" s="20">
        <v>1142</v>
      </c>
      <c r="O69" s="20">
        <v>136</v>
      </c>
      <c r="P69" s="20">
        <v>362</v>
      </c>
      <c r="Q69" s="20">
        <v>14</v>
      </c>
      <c r="R69" s="20">
        <v>24</v>
      </c>
      <c r="S69" s="20">
        <f t="shared" si="1"/>
        <v>199.7</v>
      </c>
      <c r="T69" s="20">
        <v>199.7</v>
      </c>
      <c r="U69" s="20"/>
      <c r="V69" s="20"/>
      <c r="W69" s="20"/>
      <c r="X69" s="21" t="s">
        <v>379</v>
      </c>
      <c r="Y69" s="20" t="s">
        <v>380</v>
      </c>
      <c r="Z69" s="20" t="s">
        <v>381</v>
      </c>
      <c r="AA69" s="20" t="s">
        <v>348</v>
      </c>
      <c r="AB69" s="23" t="s">
        <v>41</v>
      </c>
    </row>
    <row r="70" s="1" customFormat="1" ht="22.65" spans="1:28">
      <c r="A70" s="20">
        <v>66</v>
      </c>
      <c r="B70" s="20" t="s">
        <v>113</v>
      </c>
      <c r="C70" s="20" t="s">
        <v>349</v>
      </c>
      <c r="D70" s="20" t="s">
        <v>382</v>
      </c>
      <c r="E70" s="20" t="s">
        <v>156</v>
      </c>
      <c r="F70" s="21" t="s">
        <v>383</v>
      </c>
      <c r="G70" s="20" t="s">
        <v>352</v>
      </c>
      <c r="H70" s="20" t="s">
        <v>384</v>
      </c>
      <c r="I70" s="20" t="s">
        <v>95</v>
      </c>
      <c r="J70" s="20" t="s">
        <v>385</v>
      </c>
      <c r="K70" s="22">
        <v>45651</v>
      </c>
      <c r="L70" s="22">
        <v>45838</v>
      </c>
      <c r="M70" s="20">
        <v>7800</v>
      </c>
      <c r="N70" s="20">
        <v>23400</v>
      </c>
      <c r="O70" s="20">
        <v>2520</v>
      </c>
      <c r="P70" s="20">
        <v>7600</v>
      </c>
      <c r="Q70" s="20">
        <v>165</v>
      </c>
      <c r="R70" s="20">
        <v>435</v>
      </c>
      <c r="S70" s="20">
        <f t="shared" ref="S70:S105" si="2">T70+U70+V70+W70</f>
        <v>300</v>
      </c>
      <c r="T70" s="20"/>
      <c r="U70" s="20"/>
      <c r="V70" s="20"/>
      <c r="W70" s="20">
        <v>300</v>
      </c>
      <c r="X70" s="21" t="s">
        <v>386</v>
      </c>
      <c r="Y70" s="20" t="s">
        <v>355</v>
      </c>
      <c r="Z70" s="20" t="s">
        <v>356</v>
      </c>
      <c r="AA70" s="20" t="s">
        <v>348</v>
      </c>
      <c r="AB70" s="23" t="s">
        <v>41</v>
      </c>
    </row>
    <row r="71" s="1" customFormat="1" ht="34" spans="1:28">
      <c r="A71" s="20">
        <v>67</v>
      </c>
      <c r="B71" s="20" t="s">
        <v>113</v>
      </c>
      <c r="C71" s="20" t="s">
        <v>349</v>
      </c>
      <c r="D71" s="20" t="s">
        <v>387</v>
      </c>
      <c r="E71" s="20" t="s">
        <v>156</v>
      </c>
      <c r="F71" s="21" t="s">
        <v>388</v>
      </c>
      <c r="G71" s="20" t="s">
        <v>352</v>
      </c>
      <c r="H71" s="20" t="s">
        <v>389</v>
      </c>
      <c r="I71" s="20" t="s">
        <v>95</v>
      </c>
      <c r="J71" s="20" t="s">
        <v>385</v>
      </c>
      <c r="K71" s="22">
        <v>45536</v>
      </c>
      <c r="L71" s="22">
        <v>45807</v>
      </c>
      <c r="M71" s="20">
        <v>2500</v>
      </c>
      <c r="N71" s="20">
        <v>9000</v>
      </c>
      <c r="O71" s="20">
        <v>800</v>
      </c>
      <c r="P71" s="20">
        <v>2000</v>
      </c>
      <c r="Q71" s="20">
        <v>120</v>
      </c>
      <c r="R71" s="20">
        <v>320</v>
      </c>
      <c r="S71" s="20">
        <f t="shared" si="2"/>
        <v>200</v>
      </c>
      <c r="T71" s="20"/>
      <c r="U71" s="20"/>
      <c r="V71" s="20"/>
      <c r="W71" s="20">
        <v>200</v>
      </c>
      <c r="X71" s="21" t="s">
        <v>390</v>
      </c>
      <c r="Y71" s="20" t="s">
        <v>355</v>
      </c>
      <c r="Z71" s="20" t="s">
        <v>356</v>
      </c>
      <c r="AA71" s="20" t="s">
        <v>348</v>
      </c>
      <c r="AB71" s="23" t="s">
        <v>41</v>
      </c>
    </row>
    <row r="72" s="1" customFormat="1" ht="56.65" spans="1:28">
      <c r="A72" s="20">
        <v>68</v>
      </c>
      <c r="B72" s="20" t="s">
        <v>113</v>
      </c>
      <c r="C72" s="20" t="s">
        <v>349</v>
      </c>
      <c r="D72" s="20" t="s">
        <v>391</v>
      </c>
      <c r="E72" s="20" t="s">
        <v>35</v>
      </c>
      <c r="F72" s="21" t="s">
        <v>392</v>
      </c>
      <c r="G72" s="20" t="s">
        <v>393</v>
      </c>
      <c r="H72" s="20" t="s">
        <v>394</v>
      </c>
      <c r="I72" s="20" t="s">
        <v>95</v>
      </c>
      <c r="J72" s="20">
        <v>2025</v>
      </c>
      <c r="K72" s="22">
        <v>45767</v>
      </c>
      <c r="L72" s="22">
        <v>45960</v>
      </c>
      <c r="M72" s="20">
        <v>350</v>
      </c>
      <c r="N72" s="20">
        <v>1215</v>
      </c>
      <c r="O72" s="20">
        <v>51</v>
      </c>
      <c r="P72" s="20">
        <v>106</v>
      </c>
      <c r="Q72" s="20"/>
      <c r="R72" s="20"/>
      <c r="S72" s="20">
        <f t="shared" si="2"/>
        <v>79.846943</v>
      </c>
      <c r="T72" s="23"/>
      <c r="U72" s="23"/>
      <c r="V72" s="23"/>
      <c r="W72" s="20">
        <v>79.846943</v>
      </c>
      <c r="X72" s="21" t="s">
        <v>395</v>
      </c>
      <c r="Y72" s="20" t="s">
        <v>396</v>
      </c>
      <c r="Z72" s="20" t="s">
        <v>397</v>
      </c>
      <c r="AA72" s="20" t="s">
        <v>348</v>
      </c>
      <c r="AB72" s="23" t="s">
        <v>41</v>
      </c>
    </row>
    <row r="73" s="1" customFormat="1" ht="22.65" spans="1:28">
      <c r="A73" s="20">
        <v>69</v>
      </c>
      <c r="B73" s="20" t="s">
        <v>113</v>
      </c>
      <c r="C73" s="20" t="s">
        <v>349</v>
      </c>
      <c r="D73" s="20" t="s">
        <v>398</v>
      </c>
      <c r="E73" s="20" t="s">
        <v>35</v>
      </c>
      <c r="F73" s="21" t="s">
        <v>399</v>
      </c>
      <c r="G73" s="20" t="s">
        <v>400</v>
      </c>
      <c r="H73" s="20" t="s">
        <v>401</v>
      </c>
      <c r="I73" s="20" t="s">
        <v>95</v>
      </c>
      <c r="J73" s="20">
        <v>2025</v>
      </c>
      <c r="K73" s="22">
        <v>45717</v>
      </c>
      <c r="L73" s="22">
        <v>45960</v>
      </c>
      <c r="M73" s="20">
        <v>287</v>
      </c>
      <c r="N73" s="20">
        <v>837</v>
      </c>
      <c r="O73" s="20">
        <v>128</v>
      </c>
      <c r="P73" s="20">
        <v>360</v>
      </c>
      <c r="Q73" s="20">
        <v>9</v>
      </c>
      <c r="R73" s="20">
        <v>22</v>
      </c>
      <c r="S73" s="20">
        <f t="shared" si="2"/>
        <v>99.091515</v>
      </c>
      <c r="T73" s="23"/>
      <c r="U73" s="23"/>
      <c r="V73" s="23"/>
      <c r="W73" s="20">
        <v>99.091515</v>
      </c>
      <c r="X73" s="21" t="s">
        <v>402</v>
      </c>
      <c r="Y73" s="20" t="s">
        <v>347</v>
      </c>
      <c r="Z73" s="20" t="s">
        <v>171</v>
      </c>
      <c r="AA73" s="20" t="s">
        <v>348</v>
      </c>
      <c r="AB73" s="23" t="s">
        <v>41</v>
      </c>
    </row>
    <row r="74" s="1" customFormat="1" ht="22.65" spans="1:28">
      <c r="A74" s="20">
        <v>70</v>
      </c>
      <c r="B74" s="20" t="s">
        <v>113</v>
      </c>
      <c r="C74" s="20" t="s">
        <v>349</v>
      </c>
      <c r="D74" s="20" t="s">
        <v>403</v>
      </c>
      <c r="E74" s="20" t="s">
        <v>35</v>
      </c>
      <c r="F74" s="21" t="s">
        <v>404</v>
      </c>
      <c r="G74" s="20" t="s">
        <v>238</v>
      </c>
      <c r="H74" s="20" t="s">
        <v>405</v>
      </c>
      <c r="I74" s="20" t="s">
        <v>95</v>
      </c>
      <c r="J74" s="20">
        <v>2025</v>
      </c>
      <c r="K74" s="22">
        <v>45749</v>
      </c>
      <c r="L74" s="22">
        <v>45827</v>
      </c>
      <c r="M74" s="20">
        <v>172</v>
      </c>
      <c r="N74" s="20">
        <v>617</v>
      </c>
      <c r="O74" s="20">
        <v>63</v>
      </c>
      <c r="P74" s="20">
        <v>199</v>
      </c>
      <c r="Q74" s="20">
        <v>12</v>
      </c>
      <c r="R74" s="20">
        <v>25</v>
      </c>
      <c r="S74" s="20">
        <f t="shared" si="2"/>
        <v>80</v>
      </c>
      <c r="T74" s="23"/>
      <c r="U74" s="23"/>
      <c r="V74" s="23"/>
      <c r="W74" s="20">
        <v>80</v>
      </c>
      <c r="X74" s="21" t="s">
        <v>402</v>
      </c>
      <c r="Y74" s="20" t="s">
        <v>406</v>
      </c>
      <c r="Z74" s="20" t="s">
        <v>242</v>
      </c>
      <c r="AA74" s="20" t="s">
        <v>348</v>
      </c>
      <c r="AB74" s="23" t="s">
        <v>41</v>
      </c>
    </row>
    <row r="75" s="1" customFormat="1" ht="45.35" spans="1:28">
      <c r="A75" s="20">
        <v>71</v>
      </c>
      <c r="B75" s="20" t="s">
        <v>113</v>
      </c>
      <c r="C75" s="20" t="s">
        <v>407</v>
      </c>
      <c r="D75" s="20" t="s">
        <v>408</v>
      </c>
      <c r="E75" s="20" t="s">
        <v>35</v>
      </c>
      <c r="F75" s="21" t="s">
        <v>409</v>
      </c>
      <c r="G75" s="20" t="s">
        <v>200</v>
      </c>
      <c r="H75" s="20" t="s">
        <v>410</v>
      </c>
      <c r="I75" s="20" t="s">
        <v>95</v>
      </c>
      <c r="J75" s="20">
        <v>2025</v>
      </c>
      <c r="K75" s="22">
        <v>45809</v>
      </c>
      <c r="L75" s="22">
        <v>46021</v>
      </c>
      <c r="M75" s="20">
        <v>164</v>
      </c>
      <c r="N75" s="20">
        <v>468</v>
      </c>
      <c r="O75" s="20">
        <v>61</v>
      </c>
      <c r="P75" s="20">
        <v>164</v>
      </c>
      <c r="Q75" s="20"/>
      <c r="R75" s="20"/>
      <c r="S75" s="20">
        <f t="shared" si="2"/>
        <v>479.449</v>
      </c>
      <c r="T75" s="20"/>
      <c r="U75" s="20">
        <v>309</v>
      </c>
      <c r="V75" s="20"/>
      <c r="W75" s="20">
        <v>170.449</v>
      </c>
      <c r="X75" s="21" t="s">
        <v>411</v>
      </c>
      <c r="Y75" s="20" t="s">
        <v>412</v>
      </c>
      <c r="Z75" s="20" t="s">
        <v>204</v>
      </c>
      <c r="AA75" s="20" t="s">
        <v>413</v>
      </c>
      <c r="AB75" s="23" t="s">
        <v>41</v>
      </c>
    </row>
    <row r="76" s="1" customFormat="1" ht="45.35" spans="1:28">
      <c r="A76" s="20">
        <v>72</v>
      </c>
      <c r="B76" s="20" t="s">
        <v>113</v>
      </c>
      <c r="C76" s="20" t="s">
        <v>407</v>
      </c>
      <c r="D76" s="20" t="s">
        <v>414</v>
      </c>
      <c r="E76" s="20" t="s">
        <v>35</v>
      </c>
      <c r="F76" s="21" t="s">
        <v>415</v>
      </c>
      <c r="G76" s="20" t="s">
        <v>212</v>
      </c>
      <c r="H76" s="20" t="s">
        <v>416</v>
      </c>
      <c r="I76" s="20" t="s">
        <v>95</v>
      </c>
      <c r="J76" s="20">
        <v>2025</v>
      </c>
      <c r="K76" s="22">
        <v>45809</v>
      </c>
      <c r="L76" s="22">
        <v>46021</v>
      </c>
      <c r="M76" s="20">
        <v>563</v>
      </c>
      <c r="N76" s="20">
        <v>1678</v>
      </c>
      <c r="O76" s="20">
        <v>170</v>
      </c>
      <c r="P76" s="20">
        <v>430</v>
      </c>
      <c r="Q76" s="20">
        <v>7</v>
      </c>
      <c r="R76" s="20">
        <v>14</v>
      </c>
      <c r="S76" s="20">
        <f t="shared" si="2"/>
        <v>80.026852</v>
      </c>
      <c r="T76" s="20"/>
      <c r="U76" s="20"/>
      <c r="V76" s="20"/>
      <c r="W76" s="20">
        <v>80.026852</v>
      </c>
      <c r="X76" s="21" t="s">
        <v>417</v>
      </c>
      <c r="Y76" s="20" t="s">
        <v>412</v>
      </c>
      <c r="Z76" s="20" t="s">
        <v>216</v>
      </c>
      <c r="AA76" s="20" t="s">
        <v>413</v>
      </c>
      <c r="AB76" s="23" t="s">
        <v>41</v>
      </c>
    </row>
    <row r="77" s="1" customFormat="1" ht="45.35" spans="1:28">
      <c r="A77" s="20">
        <v>73</v>
      </c>
      <c r="B77" s="20" t="s">
        <v>113</v>
      </c>
      <c r="C77" s="20" t="s">
        <v>407</v>
      </c>
      <c r="D77" s="20" t="s">
        <v>418</v>
      </c>
      <c r="E77" s="20" t="s">
        <v>35</v>
      </c>
      <c r="F77" s="21" t="s">
        <v>419</v>
      </c>
      <c r="G77" s="20" t="s">
        <v>393</v>
      </c>
      <c r="H77" s="20" t="s">
        <v>420</v>
      </c>
      <c r="I77" s="20" t="s">
        <v>95</v>
      </c>
      <c r="J77" s="20">
        <v>2025</v>
      </c>
      <c r="K77" s="22">
        <v>45809</v>
      </c>
      <c r="L77" s="22">
        <v>46021</v>
      </c>
      <c r="M77" s="20">
        <v>769</v>
      </c>
      <c r="N77" s="20">
        <v>2289</v>
      </c>
      <c r="O77" s="20">
        <v>139</v>
      </c>
      <c r="P77" s="20">
        <v>301</v>
      </c>
      <c r="Q77" s="20"/>
      <c r="R77" s="20"/>
      <c r="S77" s="20">
        <f t="shared" si="2"/>
        <v>481.818564</v>
      </c>
      <c r="T77" s="20">
        <v>349</v>
      </c>
      <c r="U77" s="20">
        <v>0</v>
      </c>
      <c r="V77" s="20">
        <v>0</v>
      </c>
      <c r="W77" s="20">
        <v>132.818564</v>
      </c>
      <c r="X77" s="21" t="s">
        <v>421</v>
      </c>
      <c r="Y77" s="20" t="s">
        <v>412</v>
      </c>
      <c r="Z77" s="20" t="s">
        <v>397</v>
      </c>
      <c r="AA77" s="20" t="s">
        <v>413</v>
      </c>
      <c r="AB77" s="23" t="s">
        <v>41</v>
      </c>
    </row>
    <row r="78" s="1" customFormat="1" ht="45.35" spans="1:28">
      <c r="A78" s="20">
        <v>74</v>
      </c>
      <c r="B78" s="20" t="s">
        <v>113</v>
      </c>
      <c r="C78" s="20" t="s">
        <v>407</v>
      </c>
      <c r="D78" s="20" t="s">
        <v>422</v>
      </c>
      <c r="E78" s="20" t="s">
        <v>35</v>
      </c>
      <c r="F78" s="21" t="s">
        <v>423</v>
      </c>
      <c r="G78" s="20" t="s">
        <v>393</v>
      </c>
      <c r="H78" s="20" t="s">
        <v>424</v>
      </c>
      <c r="I78" s="20" t="s">
        <v>95</v>
      </c>
      <c r="J78" s="20">
        <v>2025</v>
      </c>
      <c r="K78" s="22">
        <v>45809</v>
      </c>
      <c r="L78" s="22">
        <v>46021</v>
      </c>
      <c r="M78" s="20">
        <v>250</v>
      </c>
      <c r="N78" s="20">
        <v>714</v>
      </c>
      <c r="O78" s="20">
        <v>78</v>
      </c>
      <c r="P78" s="20">
        <v>184</v>
      </c>
      <c r="Q78" s="20">
        <v>5</v>
      </c>
      <c r="R78" s="20">
        <v>8</v>
      </c>
      <c r="S78" s="20">
        <f t="shared" si="2"/>
        <v>298.837306</v>
      </c>
      <c r="T78" s="20">
        <v>298.837306</v>
      </c>
      <c r="U78" s="20"/>
      <c r="V78" s="20"/>
      <c r="W78" s="20"/>
      <c r="X78" s="21" t="s">
        <v>425</v>
      </c>
      <c r="Y78" s="20" t="s">
        <v>412</v>
      </c>
      <c r="Z78" s="20" t="s">
        <v>397</v>
      </c>
      <c r="AA78" s="20" t="s">
        <v>413</v>
      </c>
      <c r="AB78" s="23" t="s">
        <v>41</v>
      </c>
    </row>
    <row r="79" s="1" customFormat="1" ht="45.35" spans="1:28">
      <c r="A79" s="20">
        <v>75</v>
      </c>
      <c r="B79" s="20" t="s">
        <v>113</v>
      </c>
      <c r="C79" s="20" t="s">
        <v>407</v>
      </c>
      <c r="D79" s="20" t="s">
        <v>426</v>
      </c>
      <c r="E79" s="20" t="s">
        <v>35</v>
      </c>
      <c r="F79" s="21" t="s">
        <v>427</v>
      </c>
      <c r="G79" s="20" t="s">
        <v>275</v>
      </c>
      <c r="H79" s="20" t="s">
        <v>428</v>
      </c>
      <c r="I79" s="20" t="s">
        <v>95</v>
      </c>
      <c r="J79" s="20">
        <v>2025</v>
      </c>
      <c r="K79" s="22">
        <v>45809</v>
      </c>
      <c r="L79" s="22">
        <v>46021</v>
      </c>
      <c r="M79" s="20">
        <v>355</v>
      </c>
      <c r="N79" s="20">
        <v>1059</v>
      </c>
      <c r="O79" s="20">
        <v>124</v>
      </c>
      <c r="P79" s="20">
        <v>322</v>
      </c>
      <c r="Q79" s="20"/>
      <c r="R79" s="20"/>
      <c r="S79" s="20">
        <f t="shared" si="2"/>
        <v>275.183246</v>
      </c>
      <c r="T79" s="20"/>
      <c r="U79" s="20"/>
      <c r="V79" s="20"/>
      <c r="W79" s="20">
        <v>275.183246</v>
      </c>
      <c r="X79" s="21" t="s">
        <v>429</v>
      </c>
      <c r="Y79" s="20" t="s">
        <v>412</v>
      </c>
      <c r="Z79" s="20" t="s">
        <v>279</v>
      </c>
      <c r="AA79" s="20" t="s">
        <v>413</v>
      </c>
      <c r="AB79" s="23" t="s">
        <v>41</v>
      </c>
    </row>
    <row r="80" s="1" customFormat="1" ht="45.35" spans="1:28">
      <c r="A80" s="20">
        <v>76</v>
      </c>
      <c r="B80" s="20" t="s">
        <v>113</v>
      </c>
      <c r="C80" s="20" t="s">
        <v>407</v>
      </c>
      <c r="D80" s="20" t="s">
        <v>430</v>
      </c>
      <c r="E80" s="20" t="s">
        <v>336</v>
      </c>
      <c r="F80" s="21" t="s">
        <v>431</v>
      </c>
      <c r="G80" s="20" t="s">
        <v>377</v>
      </c>
      <c r="H80" s="20" t="s">
        <v>432</v>
      </c>
      <c r="I80" s="20" t="s">
        <v>95</v>
      </c>
      <c r="J80" s="20">
        <v>2025</v>
      </c>
      <c r="K80" s="22">
        <v>45809</v>
      </c>
      <c r="L80" s="22">
        <v>46021</v>
      </c>
      <c r="M80" s="20">
        <v>400</v>
      </c>
      <c r="N80" s="20">
        <v>1144</v>
      </c>
      <c r="O80" s="20">
        <v>33</v>
      </c>
      <c r="P80" s="20">
        <v>75</v>
      </c>
      <c r="Q80" s="20">
        <v>14</v>
      </c>
      <c r="R80" s="20">
        <v>24</v>
      </c>
      <c r="S80" s="20">
        <f t="shared" si="2"/>
        <v>242.532094</v>
      </c>
      <c r="T80" s="20"/>
      <c r="U80" s="20">
        <v>148</v>
      </c>
      <c r="V80" s="20"/>
      <c r="W80" s="20">
        <v>94.532094</v>
      </c>
      <c r="X80" s="21" t="s">
        <v>433</v>
      </c>
      <c r="Y80" s="20" t="s">
        <v>412</v>
      </c>
      <c r="Z80" s="20" t="s">
        <v>381</v>
      </c>
      <c r="AA80" s="20" t="s">
        <v>413</v>
      </c>
      <c r="AB80" s="23" t="s">
        <v>41</v>
      </c>
    </row>
    <row r="81" s="1" customFormat="1" ht="45.35" spans="1:28">
      <c r="A81" s="20">
        <v>77</v>
      </c>
      <c r="B81" s="20" t="s">
        <v>113</v>
      </c>
      <c r="C81" s="20" t="s">
        <v>407</v>
      </c>
      <c r="D81" s="20" t="s">
        <v>434</v>
      </c>
      <c r="E81" s="20" t="s">
        <v>156</v>
      </c>
      <c r="F81" s="21" t="s">
        <v>435</v>
      </c>
      <c r="G81" s="20" t="s">
        <v>128</v>
      </c>
      <c r="H81" s="20" t="s">
        <v>436</v>
      </c>
      <c r="I81" s="20" t="s">
        <v>95</v>
      </c>
      <c r="J81" s="20">
        <v>2025</v>
      </c>
      <c r="K81" s="22">
        <v>45689</v>
      </c>
      <c r="L81" s="22">
        <v>45746</v>
      </c>
      <c r="M81" s="20">
        <v>479</v>
      </c>
      <c r="N81" s="20">
        <v>1496</v>
      </c>
      <c r="O81" s="20">
        <v>187</v>
      </c>
      <c r="P81" s="20">
        <v>569</v>
      </c>
      <c r="Q81" s="20">
        <v>21</v>
      </c>
      <c r="R81" s="20">
        <v>33</v>
      </c>
      <c r="S81" s="20">
        <f t="shared" si="2"/>
        <v>257.5916</v>
      </c>
      <c r="T81" s="20">
        <v>200</v>
      </c>
      <c r="U81" s="20"/>
      <c r="V81" s="20"/>
      <c r="W81" s="20">
        <v>57.5916</v>
      </c>
      <c r="X81" s="21" t="s">
        <v>437</v>
      </c>
      <c r="Y81" s="20" t="s">
        <v>412</v>
      </c>
      <c r="Z81" s="20" t="s">
        <v>132</v>
      </c>
      <c r="AA81" s="20" t="s">
        <v>413</v>
      </c>
      <c r="AB81" s="23" t="s">
        <v>41</v>
      </c>
    </row>
    <row r="82" s="1" customFormat="1" ht="68" spans="1:28">
      <c r="A82" s="20">
        <v>78</v>
      </c>
      <c r="B82" s="20" t="s">
        <v>113</v>
      </c>
      <c r="C82" s="20" t="s">
        <v>438</v>
      </c>
      <c r="D82" s="20" t="s">
        <v>439</v>
      </c>
      <c r="E82" s="20" t="s">
        <v>336</v>
      </c>
      <c r="F82" s="21" t="s">
        <v>440</v>
      </c>
      <c r="G82" s="20" t="s">
        <v>393</v>
      </c>
      <c r="H82" s="20" t="s">
        <v>441</v>
      </c>
      <c r="I82" s="20" t="s">
        <v>95</v>
      </c>
      <c r="J82" s="20">
        <v>2025</v>
      </c>
      <c r="K82" s="22">
        <v>45787</v>
      </c>
      <c r="L82" s="22">
        <v>46022</v>
      </c>
      <c r="M82" s="20">
        <v>99</v>
      </c>
      <c r="N82" s="20">
        <v>326</v>
      </c>
      <c r="O82" s="20">
        <v>47</v>
      </c>
      <c r="P82" s="20">
        <v>161</v>
      </c>
      <c r="Q82" s="20">
        <v>10</v>
      </c>
      <c r="R82" s="20">
        <v>35</v>
      </c>
      <c r="S82" s="20">
        <f t="shared" si="2"/>
        <v>200</v>
      </c>
      <c r="T82" s="20"/>
      <c r="U82" s="20">
        <v>200</v>
      </c>
      <c r="V82" s="20"/>
      <c r="W82" s="20"/>
      <c r="X82" s="21" t="s">
        <v>442</v>
      </c>
      <c r="Y82" s="20" t="s">
        <v>443</v>
      </c>
      <c r="Z82" s="20" t="s">
        <v>444</v>
      </c>
      <c r="AA82" s="20" t="s">
        <v>444</v>
      </c>
      <c r="AB82" s="23" t="s">
        <v>41</v>
      </c>
    </row>
    <row r="83" s="1" customFormat="1" ht="68" spans="1:28">
      <c r="A83" s="20">
        <v>79</v>
      </c>
      <c r="B83" s="20" t="s">
        <v>113</v>
      </c>
      <c r="C83" s="20" t="s">
        <v>438</v>
      </c>
      <c r="D83" s="20" t="s">
        <v>445</v>
      </c>
      <c r="E83" s="20" t="s">
        <v>336</v>
      </c>
      <c r="F83" s="21" t="s">
        <v>446</v>
      </c>
      <c r="G83" s="20" t="s">
        <v>400</v>
      </c>
      <c r="H83" s="20" t="s">
        <v>447</v>
      </c>
      <c r="I83" s="20" t="s">
        <v>95</v>
      </c>
      <c r="J83" s="20">
        <v>2025</v>
      </c>
      <c r="K83" s="22">
        <v>45787</v>
      </c>
      <c r="L83" s="22">
        <v>46022</v>
      </c>
      <c r="M83" s="20">
        <v>141</v>
      </c>
      <c r="N83" s="20">
        <v>434</v>
      </c>
      <c r="O83" s="20">
        <v>72</v>
      </c>
      <c r="P83" s="20">
        <v>199</v>
      </c>
      <c r="Q83" s="20">
        <v>8</v>
      </c>
      <c r="R83" s="20">
        <v>15</v>
      </c>
      <c r="S83" s="20">
        <f t="shared" si="2"/>
        <v>200</v>
      </c>
      <c r="T83" s="20">
        <v>200</v>
      </c>
      <c r="U83" s="20"/>
      <c r="V83" s="20"/>
      <c r="W83" s="20"/>
      <c r="X83" s="21" t="s">
        <v>442</v>
      </c>
      <c r="Y83" s="20" t="s">
        <v>443</v>
      </c>
      <c r="Z83" s="20" t="s">
        <v>444</v>
      </c>
      <c r="AA83" s="20" t="s">
        <v>444</v>
      </c>
      <c r="AB83" s="23" t="s">
        <v>41</v>
      </c>
    </row>
    <row r="84" s="1" customFormat="1" ht="34" spans="1:28">
      <c r="A84" s="20">
        <v>80</v>
      </c>
      <c r="B84" s="20" t="s">
        <v>113</v>
      </c>
      <c r="C84" s="20" t="s">
        <v>448</v>
      </c>
      <c r="D84" s="20" t="s">
        <v>449</v>
      </c>
      <c r="E84" s="20" t="s">
        <v>35</v>
      </c>
      <c r="F84" s="21" t="s">
        <v>450</v>
      </c>
      <c r="G84" s="20" t="s">
        <v>128</v>
      </c>
      <c r="H84" s="20" t="s">
        <v>451</v>
      </c>
      <c r="I84" s="20" t="s">
        <v>95</v>
      </c>
      <c r="J84" s="20">
        <v>2025</v>
      </c>
      <c r="K84" s="22">
        <v>45748</v>
      </c>
      <c r="L84" s="22">
        <v>45869</v>
      </c>
      <c r="M84" s="20">
        <v>81</v>
      </c>
      <c r="N84" s="20">
        <v>210</v>
      </c>
      <c r="O84" s="20">
        <v>42</v>
      </c>
      <c r="P84" s="20">
        <v>105</v>
      </c>
      <c r="Q84" s="20">
        <v>13</v>
      </c>
      <c r="R84" s="20">
        <v>22</v>
      </c>
      <c r="S84" s="20">
        <f t="shared" si="2"/>
        <v>90</v>
      </c>
      <c r="T84" s="20">
        <v>50</v>
      </c>
      <c r="U84" s="20"/>
      <c r="V84" s="20">
        <v>40</v>
      </c>
      <c r="W84" s="20"/>
      <c r="X84" s="21" t="s">
        <v>452</v>
      </c>
      <c r="Y84" s="20" t="s">
        <v>453</v>
      </c>
      <c r="Z84" s="20" t="s">
        <v>132</v>
      </c>
      <c r="AA84" s="20" t="s">
        <v>444</v>
      </c>
      <c r="AB84" s="23" t="s">
        <v>41</v>
      </c>
    </row>
    <row r="85" s="1" customFormat="1" ht="68" spans="1:28">
      <c r="A85" s="20">
        <v>81</v>
      </c>
      <c r="B85" s="20" t="s">
        <v>113</v>
      </c>
      <c r="C85" s="20" t="s">
        <v>438</v>
      </c>
      <c r="D85" s="20" t="s">
        <v>454</v>
      </c>
      <c r="E85" s="20" t="s">
        <v>35</v>
      </c>
      <c r="F85" s="21" t="s">
        <v>455</v>
      </c>
      <c r="G85" s="20" t="s">
        <v>137</v>
      </c>
      <c r="H85" s="20" t="s">
        <v>456</v>
      </c>
      <c r="I85" s="20" t="s">
        <v>95</v>
      </c>
      <c r="J85" s="20">
        <v>2025</v>
      </c>
      <c r="K85" s="22">
        <v>45748</v>
      </c>
      <c r="L85" s="22">
        <v>45838</v>
      </c>
      <c r="M85" s="20">
        <v>325</v>
      </c>
      <c r="N85" s="20">
        <v>1136</v>
      </c>
      <c r="O85" s="20">
        <v>153</v>
      </c>
      <c r="P85" s="20">
        <v>560</v>
      </c>
      <c r="Q85" s="20">
        <v>10</v>
      </c>
      <c r="R85" s="20">
        <v>35</v>
      </c>
      <c r="S85" s="20">
        <f t="shared" si="2"/>
        <v>52.989869</v>
      </c>
      <c r="T85" s="20"/>
      <c r="U85" s="20">
        <v>2.989869</v>
      </c>
      <c r="V85" s="20">
        <v>40</v>
      </c>
      <c r="W85" s="20">
        <v>10</v>
      </c>
      <c r="X85" s="21" t="s">
        <v>457</v>
      </c>
      <c r="Y85" s="20" t="s">
        <v>458</v>
      </c>
      <c r="Z85" s="20" t="s">
        <v>142</v>
      </c>
      <c r="AA85" s="20" t="s">
        <v>444</v>
      </c>
      <c r="AB85" s="23" t="s">
        <v>41</v>
      </c>
    </row>
    <row r="86" s="1" customFormat="1" ht="68" spans="1:28">
      <c r="A86" s="20">
        <v>82</v>
      </c>
      <c r="B86" s="20" t="s">
        <v>113</v>
      </c>
      <c r="C86" s="20" t="s">
        <v>438</v>
      </c>
      <c r="D86" s="20" t="s">
        <v>459</v>
      </c>
      <c r="E86" s="20" t="s">
        <v>35</v>
      </c>
      <c r="F86" s="21" t="s">
        <v>460</v>
      </c>
      <c r="G86" s="20" t="s">
        <v>137</v>
      </c>
      <c r="H86" s="20" t="s">
        <v>461</v>
      </c>
      <c r="I86" s="20" t="s">
        <v>95</v>
      </c>
      <c r="J86" s="20">
        <v>2025</v>
      </c>
      <c r="K86" s="22">
        <v>45749</v>
      </c>
      <c r="L86" s="22">
        <v>45930</v>
      </c>
      <c r="M86" s="20">
        <v>215</v>
      </c>
      <c r="N86" s="20">
        <v>703</v>
      </c>
      <c r="O86" s="20">
        <v>67</v>
      </c>
      <c r="P86" s="20">
        <v>201</v>
      </c>
      <c r="Q86" s="20">
        <v>8</v>
      </c>
      <c r="R86" s="20">
        <v>20</v>
      </c>
      <c r="S86" s="20">
        <f t="shared" si="2"/>
        <v>47.5</v>
      </c>
      <c r="T86" s="20"/>
      <c r="U86" s="20"/>
      <c r="V86" s="20">
        <v>40</v>
      </c>
      <c r="W86" s="20">
        <v>7.5</v>
      </c>
      <c r="X86" s="21" t="s">
        <v>462</v>
      </c>
      <c r="Y86" s="20" t="s">
        <v>463</v>
      </c>
      <c r="Z86" s="20" t="s">
        <v>142</v>
      </c>
      <c r="AA86" s="20" t="s">
        <v>444</v>
      </c>
      <c r="AB86" s="23" t="s">
        <v>41</v>
      </c>
    </row>
    <row r="87" s="1" customFormat="1" ht="68" spans="1:28">
      <c r="A87" s="20">
        <v>83</v>
      </c>
      <c r="B87" s="20" t="s">
        <v>113</v>
      </c>
      <c r="C87" s="20" t="s">
        <v>438</v>
      </c>
      <c r="D87" s="20" t="s">
        <v>464</v>
      </c>
      <c r="E87" s="20" t="s">
        <v>35</v>
      </c>
      <c r="F87" s="21" t="s">
        <v>465</v>
      </c>
      <c r="G87" s="20" t="s">
        <v>212</v>
      </c>
      <c r="H87" s="20" t="s">
        <v>466</v>
      </c>
      <c r="I87" s="20" t="s">
        <v>95</v>
      </c>
      <c r="J87" s="20">
        <v>2025</v>
      </c>
      <c r="K87" s="22">
        <v>45809</v>
      </c>
      <c r="L87" s="22">
        <v>45839</v>
      </c>
      <c r="M87" s="20">
        <v>289</v>
      </c>
      <c r="N87" s="20">
        <v>843</v>
      </c>
      <c r="O87" s="20">
        <v>86</v>
      </c>
      <c r="P87" s="20">
        <v>189</v>
      </c>
      <c r="Q87" s="20">
        <v>6</v>
      </c>
      <c r="R87" s="20">
        <v>11</v>
      </c>
      <c r="S87" s="20">
        <f t="shared" si="2"/>
        <v>24</v>
      </c>
      <c r="T87" s="20"/>
      <c r="U87" s="20"/>
      <c r="V87" s="20">
        <v>24</v>
      </c>
      <c r="W87" s="20"/>
      <c r="X87" s="21" t="s">
        <v>467</v>
      </c>
      <c r="Y87" s="20" t="s">
        <v>468</v>
      </c>
      <c r="Z87" s="20" t="s">
        <v>216</v>
      </c>
      <c r="AA87" s="20" t="s">
        <v>444</v>
      </c>
      <c r="AB87" s="23" t="s">
        <v>41</v>
      </c>
    </row>
    <row r="88" s="1" customFormat="1" ht="34" spans="1:28">
      <c r="A88" s="20">
        <v>84</v>
      </c>
      <c r="B88" s="20" t="s">
        <v>113</v>
      </c>
      <c r="C88" s="20" t="s">
        <v>448</v>
      </c>
      <c r="D88" s="20" t="s">
        <v>469</v>
      </c>
      <c r="E88" s="20" t="s">
        <v>35</v>
      </c>
      <c r="F88" s="21" t="s">
        <v>470</v>
      </c>
      <c r="G88" s="20" t="s">
        <v>377</v>
      </c>
      <c r="H88" s="20" t="s">
        <v>471</v>
      </c>
      <c r="I88" s="20" t="s">
        <v>139</v>
      </c>
      <c r="J88" s="20">
        <v>2025</v>
      </c>
      <c r="K88" s="22">
        <v>45717</v>
      </c>
      <c r="L88" s="22">
        <v>45839</v>
      </c>
      <c r="M88" s="20">
        <v>190</v>
      </c>
      <c r="N88" s="20">
        <v>606</v>
      </c>
      <c r="O88" s="20">
        <v>53</v>
      </c>
      <c r="P88" s="20">
        <v>139</v>
      </c>
      <c r="Q88" s="20">
        <v>4</v>
      </c>
      <c r="R88" s="20">
        <v>11</v>
      </c>
      <c r="S88" s="20">
        <f t="shared" si="2"/>
        <v>177.83251</v>
      </c>
      <c r="T88" s="20">
        <v>177.83251</v>
      </c>
      <c r="U88" s="20"/>
      <c r="V88" s="20"/>
      <c r="W88" s="20"/>
      <c r="X88" s="21" t="s">
        <v>472</v>
      </c>
      <c r="Y88" s="20" t="s">
        <v>473</v>
      </c>
      <c r="Z88" s="20" t="s">
        <v>381</v>
      </c>
      <c r="AA88" s="20" t="s">
        <v>444</v>
      </c>
      <c r="AB88" s="23" t="s">
        <v>41</v>
      </c>
    </row>
    <row r="89" s="1" customFormat="1" ht="79.35" spans="1:28">
      <c r="A89" s="20">
        <v>85</v>
      </c>
      <c r="B89" s="20" t="s">
        <v>113</v>
      </c>
      <c r="C89" s="20" t="s">
        <v>448</v>
      </c>
      <c r="D89" s="20" t="s">
        <v>474</v>
      </c>
      <c r="E89" s="20" t="s">
        <v>35</v>
      </c>
      <c r="F89" s="21" t="s">
        <v>475</v>
      </c>
      <c r="G89" s="20" t="s">
        <v>93</v>
      </c>
      <c r="H89" s="20" t="s">
        <v>476</v>
      </c>
      <c r="I89" s="20" t="s">
        <v>95</v>
      </c>
      <c r="J89" s="20">
        <v>2025</v>
      </c>
      <c r="K89" s="22">
        <v>45748</v>
      </c>
      <c r="L89" s="22">
        <v>45901</v>
      </c>
      <c r="M89" s="20">
        <v>320</v>
      </c>
      <c r="N89" s="20">
        <v>962</v>
      </c>
      <c r="O89" s="20">
        <v>106</v>
      </c>
      <c r="P89" s="20">
        <v>272</v>
      </c>
      <c r="Q89" s="20">
        <v>17</v>
      </c>
      <c r="R89" s="20">
        <v>44</v>
      </c>
      <c r="S89" s="20">
        <f t="shared" si="2"/>
        <v>129.991121</v>
      </c>
      <c r="T89" s="20"/>
      <c r="U89" s="20"/>
      <c r="V89" s="20"/>
      <c r="W89" s="20">
        <v>129.991121</v>
      </c>
      <c r="X89" s="21" t="s">
        <v>477</v>
      </c>
      <c r="Y89" s="20" t="s">
        <v>478</v>
      </c>
      <c r="Z89" s="20" t="s">
        <v>98</v>
      </c>
      <c r="AA89" s="20" t="s">
        <v>444</v>
      </c>
      <c r="AB89" s="23" t="s">
        <v>41</v>
      </c>
    </row>
    <row r="90" s="1" customFormat="1" ht="68" spans="1:28">
      <c r="A90" s="20">
        <v>86</v>
      </c>
      <c r="B90" s="20" t="s">
        <v>113</v>
      </c>
      <c r="C90" s="20" t="s">
        <v>448</v>
      </c>
      <c r="D90" s="20" t="s">
        <v>479</v>
      </c>
      <c r="E90" s="20" t="s">
        <v>35</v>
      </c>
      <c r="F90" s="21" t="s">
        <v>480</v>
      </c>
      <c r="G90" s="20" t="s">
        <v>168</v>
      </c>
      <c r="H90" s="20" t="s">
        <v>481</v>
      </c>
      <c r="I90" s="20" t="s">
        <v>95</v>
      </c>
      <c r="J90" s="20">
        <v>2025</v>
      </c>
      <c r="K90" s="22">
        <v>45717</v>
      </c>
      <c r="L90" s="22">
        <v>45901</v>
      </c>
      <c r="M90" s="20">
        <v>200</v>
      </c>
      <c r="N90" s="20">
        <v>450</v>
      </c>
      <c r="O90" s="20">
        <v>66</v>
      </c>
      <c r="P90" s="20">
        <v>100</v>
      </c>
      <c r="Q90" s="20">
        <v>3</v>
      </c>
      <c r="R90" s="20">
        <v>3</v>
      </c>
      <c r="S90" s="20">
        <f t="shared" si="2"/>
        <v>257.6953</v>
      </c>
      <c r="T90" s="20"/>
      <c r="U90" s="20"/>
      <c r="V90" s="20"/>
      <c r="W90" s="20">
        <v>257.6953</v>
      </c>
      <c r="X90" s="21" t="s">
        <v>482</v>
      </c>
      <c r="Y90" s="20" t="s">
        <v>483</v>
      </c>
      <c r="Z90" s="20" t="s">
        <v>171</v>
      </c>
      <c r="AA90" s="20" t="s">
        <v>444</v>
      </c>
      <c r="AB90" s="23" t="s">
        <v>41</v>
      </c>
    </row>
    <row r="91" s="1" customFormat="1" ht="34" spans="1:28">
      <c r="A91" s="20">
        <v>87</v>
      </c>
      <c r="B91" s="20" t="s">
        <v>79</v>
      </c>
      <c r="C91" s="20" t="s">
        <v>80</v>
      </c>
      <c r="D91" s="20" t="s">
        <v>484</v>
      </c>
      <c r="E91" s="20"/>
      <c r="F91" s="21" t="s">
        <v>485</v>
      </c>
      <c r="G91" s="20"/>
      <c r="H91" s="20"/>
      <c r="I91" s="20"/>
      <c r="J91" s="20">
        <v>2025</v>
      </c>
      <c r="K91" s="22">
        <v>45839</v>
      </c>
      <c r="L91" s="22">
        <v>46022</v>
      </c>
      <c r="M91" s="20"/>
      <c r="N91" s="20">
        <v>12000</v>
      </c>
      <c r="O91" s="20"/>
      <c r="P91" s="20">
        <v>11800</v>
      </c>
      <c r="Q91" s="20"/>
      <c r="R91" s="20">
        <v>200</v>
      </c>
      <c r="S91" s="20">
        <f t="shared" si="2"/>
        <v>1538.88</v>
      </c>
      <c r="T91" s="20"/>
      <c r="U91" s="20">
        <v>864.96</v>
      </c>
      <c r="V91" s="20">
        <v>0</v>
      </c>
      <c r="W91" s="20">
        <v>673.92</v>
      </c>
      <c r="X91" s="21" t="s">
        <v>486</v>
      </c>
      <c r="Y91" s="20" t="s">
        <v>487</v>
      </c>
      <c r="Z91" s="20" t="s">
        <v>488</v>
      </c>
      <c r="AA91" s="20" t="s">
        <v>488</v>
      </c>
      <c r="AB91" s="23" t="s">
        <v>41</v>
      </c>
    </row>
    <row r="92" s="1" customFormat="1" ht="79.35" spans="1:28">
      <c r="A92" s="20">
        <v>88</v>
      </c>
      <c r="B92" s="29" t="s">
        <v>32</v>
      </c>
      <c r="C92" s="29" t="s">
        <v>33</v>
      </c>
      <c r="D92" s="29" t="s">
        <v>489</v>
      </c>
      <c r="E92" s="29" t="s">
        <v>35</v>
      </c>
      <c r="F92" s="29" t="s">
        <v>490</v>
      </c>
      <c r="G92" s="29" t="s">
        <v>491</v>
      </c>
      <c r="H92" s="29" t="s">
        <v>492</v>
      </c>
      <c r="I92" s="31" t="s">
        <v>95</v>
      </c>
      <c r="J92" s="31">
        <v>2025</v>
      </c>
      <c r="K92" s="32">
        <v>45757</v>
      </c>
      <c r="L92" s="32">
        <v>45962</v>
      </c>
      <c r="M92" s="31">
        <v>120</v>
      </c>
      <c r="N92" s="31">
        <v>398</v>
      </c>
      <c r="O92" s="31">
        <v>81</v>
      </c>
      <c r="P92" s="31">
        <v>277</v>
      </c>
      <c r="Q92" s="31">
        <v>18</v>
      </c>
      <c r="R92" s="31">
        <v>43</v>
      </c>
      <c r="S92" s="20">
        <f t="shared" si="2"/>
        <v>70</v>
      </c>
      <c r="T92" s="20"/>
      <c r="U92" s="20"/>
      <c r="V92" s="31">
        <v>70</v>
      </c>
      <c r="W92" s="20"/>
      <c r="X92" s="29" t="s">
        <v>493</v>
      </c>
      <c r="Y92" s="29" t="s">
        <v>494</v>
      </c>
      <c r="Z92" s="29" t="s">
        <v>40</v>
      </c>
      <c r="AA92" s="29" t="s">
        <v>40</v>
      </c>
      <c r="AB92" s="23" t="s">
        <v>41</v>
      </c>
    </row>
    <row r="93" s="1" customFormat="1" ht="45.35" spans="1:28">
      <c r="A93" s="20">
        <v>89</v>
      </c>
      <c r="B93" s="29" t="s">
        <v>32</v>
      </c>
      <c r="C93" s="29" t="s">
        <v>33</v>
      </c>
      <c r="D93" s="29" t="s">
        <v>495</v>
      </c>
      <c r="E93" s="29" t="s">
        <v>156</v>
      </c>
      <c r="F93" s="29" t="s">
        <v>496</v>
      </c>
      <c r="G93" s="29" t="s">
        <v>497</v>
      </c>
      <c r="H93" s="29" t="s">
        <v>498</v>
      </c>
      <c r="I93" s="31" t="s">
        <v>95</v>
      </c>
      <c r="J93" s="31">
        <v>2025</v>
      </c>
      <c r="K93" s="32">
        <v>45757</v>
      </c>
      <c r="L93" s="32">
        <v>45962</v>
      </c>
      <c r="M93" s="31">
        <v>503</v>
      </c>
      <c r="N93" s="31">
        <v>1075</v>
      </c>
      <c r="O93" s="31">
        <v>206</v>
      </c>
      <c r="P93" s="31">
        <v>509</v>
      </c>
      <c r="Q93" s="31">
        <v>19</v>
      </c>
      <c r="R93" s="31">
        <v>46</v>
      </c>
      <c r="S93" s="20">
        <f t="shared" si="2"/>
        <v>30</v>
      </c>
      <c r="T93" s="20"/>
      <c r="U93" s="20"/>
      <c r="V93" s="31">
        <v>30</v>
      </c>
      <c r="W93" s="20"/>
      <c r="X93" s="29" t="s">
        <v>499</v>
      </c>
      <c r="Y93" s="29" t="s">
        <v>500</v>
      </c>
      <c r="Z93" s="29" t="s">
        <v>40</v>
      </c>
      <c r="AA93" s="29" t="s">
        <v>40</v>
      </c>
      <c r="AB93" s="23" t="s">
        <v>41</v>
      </c>
    </row>
    <row r="94" s="1" customFormat="1" ht="34" spans="1:28">
      <c r="A94" s="20">
        <v>90</v>
      </c>
      <c r="B94" s="29" t="s">
        <v>32</v>
      </c>
      <c r="C94" s="29" t="s">
        <v>235</v>
      </c>
      <c r="D94" s="29" t="s">
        <v>501</v>
      </c>
      <c r="E94" s="29" t="s">
        <v>35</v>
      </c>
      <c r="F94" s="29" t="s">
        <v>502</v>
      </c>
      <c r="G94" s="29" t="s">
        <v>275</v>
      </c>
      <c r="H94" s="29" t="s">
        <v>339</v>
      </c>
      <c r="I94" s="33" t="s">
        <v>95</v>
      </c>
      <c r="J94" s="33">
        <v>2025</v>
      </c>
      <c r="K94" s="29" t="s">
        <v>503</v>
      </c>
      <c r="L94" s="34">
        <v>45962</v>
      </c>
      <c r="M94" s="20">
        <v>281</v>
      </c>
      <c r="N94" s="20">
        <v>782</v>
      </c>
      <c r="O94" s="20">
        <v>123</v>
      </c>
      <c r="P94" s="20">
        <v>281</v>
      </c>
      <c r="Q94" s="20">
        <v>16</v>
      </c>
      <c r="R94" s="20">
        <v>28</v>
      </c>
      <c r="S94" s="20">
        <f t="shared" si="2"/>
        <v>30</v>
      </c>
      <c r="T94" s="20"/>
      <c r="U94" s="20"/>
      <c r="V94" s="31">
        <v>30</v>
      </c>
      <c r="W94" s="20"/>
      <c r="X94" s="29" t="s">
        <v>504</v>
      </c>
      <c r="Y94" s="29" t="s">
        <v>494</v>
      </c>
      <c r="Z94" s="29" t="s">
        <v>40</v>
      </c>
      <c r="AA94" s="29" t="s">
        <v>40</v>
      </c>
      <c r="AB94" s="23" t="s">
        <v>41</v>
      </c>
    </row>
    <row r="95" s="1" customFormat="1" ht="34" spans="1:28">
      <c r="A95" s="20">
        <v>91</v>
      </c>
      <c r="B95" s="29" t="s">
        <v>32</v>
      </c>
      <c r="C95" s="33" t="s">
        <v>33</v>
      </c>
      <c r="D95" s="29" t="s">
        <v>505</v>
      </c>
      <c r="E95" s="33" t="s">
        <v>35</v>
      </c>
      <c r="F95" s="29" t="s">
        <v>506</v>
      </c>
      <c r="G95" s="29" t="s">
        <v>497</v>
      </c>
      <c r="H95" s="29" t="s">
        <v>507</v>
      </c>
      <c r="I95" s="33" t="s">
        <v>95</v>
      </c>
      <c r="J95" s="33">
        <v>2025</v>
      </c>
      <c r="K95" s="35" t="s">
        <v>508</v>
      </c>
      <c r="L95" s="35" t="s">
        <v>509</v>
      </c>
      <c r="M95" s="36">
        <v>351</v>
      </c>
      <c r="N95" s="36">
        <v>983</v>
      </c>
      <c r="O95" s="37">
        <v>126</v>
      </c>
      <c r="P95" s="37">
        <v>376</v>
      </c>
      <c r="Q95" s="37">
        <v>12</v>
      </c>
      <c r="R95" s="37">
        <v>24</v>
      </c>
      <c r="S95" s="20">
        <f t="shared" si="2"/>
        <v>30</v>
      </c>
      <c r="T95" s="20"/>
      <c r="U95" s="20"/>
      <c r="V95" s="31">
        <v>30</v>
      </c>
      <c r="W95" s="20"/>
      <c r="X95" s="29" t="s">
        <v>510</v>
      </c>
      <c r="Y95" s="33" t="s">
        <v>511</v>
      </c>
      <c r="Z95" s="29" t="s">
        <v>40</v>
      </c>
      <c r="AA95" s="29" t="s">
        <v>40</v>
      </c>
      <c r="AB95" s="23" t="s">
        <v>41</v>
      </c>
    </row>
    <row r="96" s="1" customFormat="1" ht="22.65" spans="1:28">
      <c r="A96" s="20">
        <v>92</v>
      </c>
      <c r="B96" s="29" t="s">
        <v>32</v>
      </c>
      <c r="C96" s="33" t="s">
        <v>33</v>
      </c>
      <c r="D96" s="29" t="s">
        <v>512</v>
      </c>
      <c r="E96" s="29" t="s">
        <v>35</v>
      </c>
      <c r="F96" s="29" t="s">
        <v>513</v>
      </c>
      <c r="G96" s="33" t="s">
        <v>37</v>
      </c>
      <c r="H96" s="33"/>
      <c r="I96" s="33"/>
      <c r="J96" s="33">
        <v>2025</v>
      </c>
      <c r="K96" s="35" t="s">
        <v>514</v>
      </c>
      <c r="L96" s="35" t="s">
        <v>509</v>
      </c>
      <c r="M96" s="33">
        <v>1000</v>
      </c>
      <c r="N96" s="33">
        <v>2600</v>
      </c>
      <c r="O96" s="33">
        <v>600</v>
      </c>
      <c r="P96" s="33">
        <v>1300</v>
      </c>
      <c r="Q96" s="31"/>
      <c r="R96" s="31"/>
      <c r="S96" s="20">
        <f t="shared" si="2"/>
        <v>67.0202</v>
      </c>
      <c r="T96" s="20"/>
      <c r="U96" s="20"/>
      <c r="V96" s="31">
        <v>46.0523</v>
      </c>
      <c r="W96" s="20">
        <v>20.9679</v>
      </c>
      <c r="X96" s="29" t="s">
        <v>515</v>
      </c>
      <c r="Y96" s="33" t="s">
        <v>516</v>
      </c>
      <c r="Z96" s="29" t="s">
        <v>40</v>
      </c>
      <c r="AA96" s="29" t="s">
        <v>40</v>
      </c>
      <c r="AB96" s="23" t="s">
        <v>41</v>
      </c>
    </row>
    <row r="97" s="1" customFormat="1" ht="22.65" spans="1:28">
      <c r="A97" s="20">
        <v>93</v>
      </c>
      <c r="B97" s="29" t="s">
        <v>32</v>
      </c>
      <c r="C97" s="33" t="s">
        <v>33</v>
      </c>
      <c r="D97" s="29" t="s">
        <v>517</v>
      </c>
      <c r="E97" s="29" t="s">
        <v>35</v>
      </c>
      <c r="F97" s="29" t="s">
        <v>518</v>
      </c>
      <c r="G97" s="33" t="s">
        <v>212</v>
      </c>
      <c r="H97" s="29" t="s">
        <v>519</v>
      </c>
      <c r="I97" s="33" t="s">
        <v>95</v>
      </c>
      <c r="J97" s="33">
        <v>2025</v>
      </c>
      <c r="K97" s="35" t="s">
        <v>520</v>
      </c>
      <c r="L97" s="35" t="s">
        <v>509</v>
      </c>
      <c r="M97" s="33">
        <v>9</v>
      </c>
      <c r="N97" s="33">
        <v>30</v>
      </c>
      <c r="O97" s="33">
        <v>5</v>
      </c>
      <c r="P97" s="33">
        <v>15</v>
      </c>
      <c r="Q97" s="31"/>
      <c r="R97" s="31"/>
      <c r="S97" s="20">
        <f t="shared" si="2"/>
        <v>12</v>
      </c>
      <c r="T97" s="20"/>
      <c r="U97" s="20"/>
      <c r="V97" s="31">
        <v>12</v>
      </c>
      <c r="W97" s="20"/>
      <c r="X97" s="29" t="s">
        <v>521</v>
      </c>
      <c r="Y97" s="29" t="s">
        <v>522</v>
      </c>
      <c r="Z97" s="29" t="s">
        <v>40</v>
      </c>
      <c r="AA97" s="29" t="s">
        <v>40</v>
      </c>
      <c r="AB97" s="23" t="s">
        <v>41</v>
      </c>
    </row>
    <row r="98" s="1" customFormat="1" ht="34" spans="1:28">
      <c r="A98" s="20">
        <v>94</v>
      </c>
      <c r="B98" s="29" t="s">
        <v>32</v>
      </c>
      <c r="C98" s="29" t="s">
        <v>285</v>
      </c>
      <c r="D98" s="29" t="s">
        <v>523</v>
      </c>
      <c r="E98" s="29" t="s">
        <v>35</v>
      </c>
      <c r="F98" s="29" t="s">
        <v>524</v>
      </c>
      <c r="G98" s="29"/>
      <c r="H98" s="29"/>
      <c r="I98" s="20"/>
      <c r="J98" s="31">
        <v>2025</v>
      </c>
      <c r="K98" s="32">
        <v>45748</v>
      </c>
      <c r="L98" s="32">
        <v>45960</v>
      </c>
      <c r="M98" s="20">
        <v>225</v>
      </c>
      <c r="N98" s="20">
        <v>478</v>
      </c>
      <c r="O98" s="20">
        <v>101</v>
      </c>
      <c r="P98" s="20">
        <v>148</v>
      </c>
      <c r="Q98" s="20">
        <v>0</v>
      </c>
      <c r="R98" s="20">
        <v>0</v>
      </c>
      <c r="S98" s="20">
        <f t="shared" si="2"/>
        <v>90</v>
      </c>
      <c r="T98" s="20"/>
      <c r="U98" s="20"/>
      <c r="V98" s="20">
        <v>90</v>
      </c>
      <c r="W98" s="20"/>
      <c r="X98" s="29" t="s">
        <v>525</v>
      </c>
      <c r="Y98" s="29" t="s">
        <v>494</v>
      </c>
      <c r="Z98" s="29" t="s">
        <v>40</v>
      </c>
      <c r="AA98" s="29" t="s">
        <v>40</v>
      </c>
      <c r="AB98" s="23" t="s">
        <v>41</v>
      </c>
    </row>
    <row r="99" s="1" customFormat="1" ht="34" spans="1:28">
      <c r="A99" s="20">
        <v>95</v>
      </c>
      <c r="B99" s="29" t="s">
        <v>32</v>
      </c>
      <c r="C99" s="29" t="s">
        <v>526</v>
      </c>
      <c r="D99" s="29" t="s">
        <v>527</v>
      </c>
      <c r="E99" s="29" t="s">
        <v>35</v>
      </c>
      <c r="F99" s="29" t="s">
        <v>528</v>
      </c>
      <c r="G99" s="29"/>
      <c r="H99" s="29"/>
      <c r="I99" s="20"/>
      <c r="J99" s="31">
        <v>2025</v>
      </c>
      <c r="K99" s="32">
        <v>45748</v>
      </c>
      <c r="L99" s="32">
        <v>45960</v>
      </c>
      <c r="M99" s="20">
        <v>20</v>
      </c>
      <c r="N99" s="20">
        <v>23</v>
      </c>
      <c r="O99" s="20">
        <v>4</v>
      </c>
      <c r="P99" s="20">
        <v>5</v>
      </c>
      <c r="Q99" s="20">
        <v>0</v>
      </c>
      <c r="R99" s="20">
        <v>0</v>
      </c>
      <c r="S99" s="20">
        <f t="shared" si="2"/>
        <v>50</v>
      </c>
      <c r="T99" s="20"/>
      <c r="U99" s="20"/>
      <c r="V99" s="20">
        <v>50</v>
      </c>
      <c r="W99" s="20"/>
      <c r="X99" s="29" t="s">
        <v>525</v>
      </c>
      <c r="Y99" s="29" t="s">
        <v>529</v>
      </c>
      <c r="Z99" s="29" t="s">
        <v>40</v>
      </c>
      <c r="AA99" s="29" t="s">
        <v>40</v>
      </c>
      <c r="AB99" s="23" t="s">
        <v>41</v>
      </c>
    </row>
    <row r="100" s="1" customFormat="1" ht="34" spans="1:28">
      <c r="A100" s="20">
        <v>96</v>
      </c>
      <c r="B100" s="29" t="s">
        <v>32</v>
      </c>
      <c r="C100" s="29" t="s">
        <v>526</v>
      </c>
      <c r="D100" s="29" t="s">
        <v>530</v>
      </c>
      <c r="E100" s="29" t="s">
        <v>35</v>
      </c>
      <c r="F100" s="29" t="s">
        <v>531</v>
      </c>
      <c r="G100" s="29"/>
      <c r="H100" s="29"/>
      <c r="I100" s="20"/>
      <c r="J100" s="31">
        <v>2025</v>
      </c>
      <c r="K100" s="32">
        <v>45748</v>
      </c>
      <c r="L100" s="32">
        <v>45960</v>
      </c>
      <c r="M100" s="20">
        <v>1116</v>
      </c>
      <c r="N100" s="20">
        <v>2348</v>
      </c>
      <c r="O100" s="20">
        <v>297</v>
      </c>
      <c r="P100" s="20">
        <v>628</v>
      </c>
      <c r="Q100" s="20">
        <v>0</v>
      </c>
      <c r="R100" s="20">
        <v>0</v>
      </c>
      <c r="S100" s="20">
        <f t="shared" si="2"/>
        <v>29</v>
      </c>
      <c r="T100" s="20"/>
      <c r="U100" s="20"/>
      <c r="V100" s="20">
        <v>29</v>
      </c>
      <c r="W100" s="20"/>
      <c r="X100" s="29" t="s">
        <v>532</v>
      </c>
      <c r="Y100" s="29" t="s">
        <v>529</v>
      </c>
      <c r="Z100" s="29" t="s">
        <v>40</v>
      </c>
      <c r="AA100" s="29" t="s">
        <v>40</v>
      </c>
      <c r="AB100" s="23" t="s">
        <v>41</v>
      </c>
    </row>
    <row r="101" s="1" customFormat="1" ht="169.65" spans="1:28">
      <c r="A101" s="20">
        <v>97</v>
      </c>
      <c r="B101" s="29" t="s">
        <v>32</v>
      </c>
      <c r="C101" s="29" t="s">
        <v>105</v>
      </c>
      <c r="D101" s="29" t="s">
        <v>533</v>
      </c>
      <c r="E101" s="29" t="s">
        <v>156</v>
      </c>
      <c r="F101" s="29" t="s">
        <v>534</v>
      </c>
      <c r="G101" s="29" t="s">
        <v>275</v>
      </c>
      <c r="H101" s="29" t="s">
        <v>535</v>
      </c>
      <c r="I101" s="20" t="s">
        <v>95</v>
      </c>
      <c r="J101" s="31">
        <v>2025</v>
      </c>
      <c r="K101" s="32">
        <v>45748</v>
      </c>
      <c r="L101" s="32">
        <v>45945</v>
      </c>
      <c r="M101" s="20">
        <v>208</v>
      </c>
      <c r="N101" s="20">
        <v>584</v>
      </c>
      <c r="O101" s="20">
        <v>77</v>
      </c>
      <c r="P101" s="20">
        <v>186</v>
      </c>
      <c r="Q101" s="20">
        <v>13</v>
      </c>
      <c r="R101" s="20">
        <v>23</v>
      </c>
      <c r="S101" s="20">
        <f t="shared" si="2"/>
        <v>1213.921274</v>
      </c>
      <c r="T101" s="23">
        <v>439.278</v>
      </c>
      <c r="U101" s="23">
        <v>274.643274</v>
      </c>
      <c r="V101" s="23">
        <v>0</v>
      </c>
      <c r="W101" s="20">
        <v>500</v>
      </c>
      <c r="X101" s="29" t="s">
        <v>536</v>
      </c>
      <c r="Y101" s="29" t="s">
        <v>537</v>
      </c>
      <c r="Z101" s="29" t="s">
        <v>538</v>
      </c>
      <c r="AA101" s="29" t="s">
        <v>40</v>
      </c>
      <c r="AB101" s="23" t="s">
        <v>41</v>
      </c>
    </row>
    <row r="102" s="1" customFormat="1" ht="90.65" spans="1:28">
      <c r="A102" s="20">
        <v>98</v>
      </c>
      <c r="B102" s="29" t="s">
        <v>32</v>
      </c>
      <c r="C102" s="29" t="s">
        <v>539</v>
      </c>
      <c r="D102" s="29" t="s">
        <v>540</v>
      </c>
      <c r="E102" s="29" t="s">
        <v>35</v>
      </c>
      <c r="F102" s="29" t="s">
        <v>541</v>
      </c>
      <c r="G102" s="29" t="s">
        <v>542</v>
      </c>
      <c r="H102" s="29" t="s">
        <v>543</v>
      </c>
      <c r="I102" s="33" t="s">
        <v>95</v>
      </c>
      <c r="J102" s="33">
        <v>2025</v>
      </c>
      <c r="K102" s="20">
        <v>2025.4</v>
      </c>
      <c r="L102" s="20">
        <v>2025.1</v>
      </c>
      <c r="M102" s="33">
        <v>335</v>
      </c>
      <c r="N102" s="33">
        <v>1058</v>
      </c>
      <c r="O102" s="33">
        <v>110</v>
      </c>
      <c r="P102" s="33">
        <v>258</v>
      </c>
      <c r="Q102" s="31">
        <v>7</v>
      </c>
      <c r="R102" s="31">
        <v>18</v>
      </c>
      <c r="S102" s="20">
        <f t="shared" si="2"/>
        <v>122.798255</v>
      </c>
      <c r="T102" s="20">
        <v>40</v>
      </c>
      <c r="U102" s="20"/>
      <c r="V102" s="20"/>
      <c r="W102" s="20">
        <v>82.798255</v>
      </c>
      <c r="X102" s="29" t="s">
        <v>544</v>
      </c>
      <c r="Y102" s="29" t="s">
        <v>545</v>
      </c>
      <c r="Z102" s="29" t="s">
        <v>261</v>
      </c>
      <c r="AA102" s="29" t="s">
        <v>40</v>
      </c>
      <c r="AB102" s="23" t="s">
        <v>41</v>
      </c>
    </row>
    <row r="103" s="1" customFormat="1" ht="68" spans="1:28">
      <c r="A103" s="20">
        <v>99</v>
      </c>
      <c r="B103" s="20" t="s">
        <v>32</v>
      </c>
      <c r="C103" s="20" t="s">
        <v>33</v>
      </c>
      <c r="D103" s="20" t="s">
        <v>546</v>
      </c>
      <c r="E103" s="20" t="s">
        <v>35</v>
      </c>
      <c r="F103" s="20" t="s">
        <v>547</v>
      </c>
      <c r="G103" s="20" t="s">
        <v>108</v>
      </c>
      <c r="H103" s="20" t="s">
        <v>548</v>
      </c>
      <c r="I103" s="20" t="s">
        <v>95</v>
      </c>
      <c r="J103" s="20">
        <v>2025</v>
      </c>
      <c r="K103" s="32">
        <v>45748</v>
      </c>
      <c r="L103" s="32">
        <v>45961</v>
      </c>
      <c r="M103" s="20">
        <v>181</v>
      </c>
      <c r="N103" s="20">
        <v>493</v>
      </c>
      <c r="O103" s="20">
        <v>85</v>
      </c>
      <c r="P103" s="20">
        <v>246</v>
      </c>
      <c r="Q103" s="20">
        <v>7</v>
      </c>
      <c r="R103" s="20">
        <v>17</v>
      </c>
      <c r="S103" s="20">
        <f t="shared" si="2"/>
        <v>52.5</v>
      </c>
      <c r="T103" s="20">
        <v>10.5</v>
      </c>
      <c r="U103" s="20"/>
      <c r="V103" s="20"/>
      <c r="W103" s="20">
        <v>42</v>
      </c>
      <c r="X103" s="20" t="s">
        <v>549</v>
      </c>
      <c r="Y103" s="20" t="s">
        <v>550</v>
      </c>
      <c r="Z103" s="20" t="s">
        <v>112</v>
      </c>
      <c r="AA103" s="20" t="s">
        <v>40</v>
      </c>
      <c r="AB103" s="23" t="s">
        <v>41</v>
      </c>
    </row>
    <row r="104" s="1" customFormat="1" ht="79.35" spans="1:28">
      <c r="A104" s="20">
        <v>100</v>
      </c>
      <c r="B104" s="29" t="s">
        <v>32</v>
      </c>
      <c r="C104" s="29" t="s">
        <v>33</v>
      </c>
      <c r="D104" s="38" t="s">
        <v>551</v>
      </c>
      <c r="E104" s="29" t="s">
        <v>35</v>
      </c>
      <c r="F104" s="29" t="s">
        <v>552</v>
      </c>
      <c r="G104" s="29" t="s">
        <v>108</v>
      </c>
      <c r="H104" s="29" t="s">
        <v>553</v>
      </c>
      <c r="I104" s="31" t="s">
        <v>139</v>
      </c>
      <c r="J104" s="31">
        <v>2025</v>
      </c>
      <c r="K104" s="32">
        <v>45748</v>
      </c>
      <c r="L104" s="32">
        <v>45961</v>
      </c>
      <c r="M104" s="31">
        <v>266</v>
      </c>
      <c r="N104" s="31">
        <v>738</v>
      </c>
      <c r="O104" s="31">
        <v>114</v>
      </c>
      <c r="P104" s="31">
        <v>326</v>
      </c>
      <c r="Q104" s="31">
        <v>11</v>
      </c>
      <c r="R104" s="31">
        <v>26</v>
      </c>
      <c r="S104" s="20">
        <f t="shared" si="2"/>
        <v>25</v>
      </c>
      <c r="T104" s="20"/>
      <c r="U104" s="20"/>
      <c r="V104" s="20"/>
      <c r="W104" s="20">
        <v>25</v>
      </c>
      <c r="X104" s="29" t="s">
        <v>554</v>
      </c>
      <c r="Y104" s="29" t="s">
        <v>555</v>
      </c>
      <c r="Z104" s="29" t="s">
        <v>112</v>
      </c>
      <c r="AA104" s="29" t="s">
        <v>40</v>
      </c>
      <c r="AB104" s="23" t="s">
        <v>41</v>
      </c>
    </row>
    <row r="105" s="1" customFormat="1" ht="56.65" spans="1:28">
      <c r="A105" s="20">
        <v>101</v>
      </c>
      <c r="B105" s="20" t="s">
        <v>32</v>
      </c>
      <c r="C105" s="20" t="s">
        <v>33</v>
      </c>
      <c r="D105" s="20" t="s">
        <v>556</v>
      </c>
      <c r="E105" s="20" t="s">
        <v>35</v>
      </c>
      <c r="F105" s="20" t="s">
        <v>557</v>
      </c>
      <c r="G105" s="20" t="s">
        <v>558</v>
      </c>
      <c r="H105" s="20" t="s">
        <v>559</v>
      </c>
      <c r="I105" s="20" t="s">
        <v>139</v>
      </c>
      <c r="J105" s="20">
        <v>2025</v>
      </c>
      <c r="K105" s="32">
        <v>45748</v>
      </c>
      <c r="L105" s="32">
        <v>45961</v>
      </c>
      <c r="M105" s="20">
        <v>201</v>
      </c>
      <c r="N105" s="20">
        <v>642</v>
      </c>
      <c r="O105" s="20">
        <v>63</v>
      </c>
      <c r="P105" s="20">
        <v>198</v>
      </c>
      <c r="Q105" s="20">
        <v>6</v>
      </c>
      <c r="R105" s="20">
        <v>15</v>
      </c>
      <c r="S105" s="20">
        <f t="shared" si="2"/>
        <v>5</v>
      </c>
      <c r="T105" s="20"/>
      <c r="U105" s="20"/>
      <c r="V105" s="20"/>
      <c r="W105" s="20">
        <v>5</v>
      </c>
      <c r="X105" s="20" t="s">
        <v>560</v>
      </c>
      <c r="Y105" s="20" t="s">
        <v>561</v>
      </c>
      <c r="Z105" s="20" t="s">
        <v>112</v>
      </c>
      <c r="AA105" s="20" t="s">
        <v>40</v>
      </c>
      <c r="AB105" s="23" t="s">
        <v>41</v>
      </c>
    </row>
    <row r="106" s="1" customFormat="1" ht="56.65" spans="1:28">
      <c r="A106" s="20">
        <v>102</v>
      </c>
      <c r="B106" s="25" t="s">
        <v>32</v>
      </c>
      <c r="C106" s="29" t="s">
        <v>562</v>
      </c>
      <c r="D106" s="25" t="s">
        <v>563</v>
      </c>
      <c r="E106" s="24" t="s">
        <v>121</v>
      </c>
      <c r="F106" s="25" t="s">
        <v>564</v>
      </c>
      <c r="G106" s="25" t="s">
        <v>565</v>
      </c>
      <c r="H106" s="25" t="s">
        <v>566</v>
      </c>
      <c r="I106" s="24" t="s">
        <v>95</v>
      </c>
      <c r="J106" s="24">
        <v>2025</v>
      </c>
      <c r="K106" s="39">
        <v>45762</v>
      </c>
      <c r="L106" s="39">
        <v>45960</v>
      </c>
      <c r="M106" s="24">
        <v>210</v>
      </c>
      <c r="N106" s="24">
        <v>750</v>
      </c>
      <c r="O106" s="24">
        <v>15</v>
      </c>
      <c r="P106" s="24">
        <v>35</v>
      </c>
      <c r="Q106" s="24">
        <v>6</v>
      </c>
      <c r="R106" s="24">
        <v>15</v>
      </c>
      <c r="S106" s="20">
        <f t="shared" ref="S106:S132" si="3">T106+U106+V106+W106</f>
        <v>91</v>
      </c>
      <c r="T106" s="24">
        <v>11</v>
      </c>
      <c r="U106" s="24"/>
      <c r="V106" s="24"/>
      <c r="W106" s="25">
        <v>80</v>
      </c>
      <c r="X106" s="29" t="s">
        <v>567</v>
      </c>
      <c r="Y106" s="29" t="s">
        <v>568</v>
      </c>
      <c r="Z106" s="29" t="s">
        <v>242</v>
      </c>
      <c r="AA106" s="29" t="s">
        <v>40</v>
      </c>
      <c r="AB106" s="23" t="s">
        <v>41</v>
      </c>
    </row>
    <row r="107" s="1" customFormat="1" ht="34" spans="1:28">
      <c r="A107" s="20">
        <v>103</v>
      </c>
      <c r="B107" s="25" t="s">
        <v>32</v>
      </c>
      <c r="C107" s="29" t="s">
        <v>33</v>
      </c>
      <c r="D107" s="25" t="s">
        <v>569</v>
      </c>
      <c r="E107" s="24" t="s">
        <v>35</v>
      </c>
      <c r="F107" s="25" t="s">
        <v>570</v>
      </c>
      <c r="G107" s="25" t="s">
        <v>212</v>
      </c>
      <c r="H107" s="25" t="s">
        <v>571</v>
      </c>
      <c r="I107" s="24" t="s">
        <v>95</v>
      </c>
      <c r="J107" s="24">
        <v>2025</v>
      </c>
      <c r="K107" s="22">
        <v>45778</v>
      </c>
      <c r="L107" s="22">
        <v>45899</v>
      </c>
      <c r="M107" s="24">
        <v>216</v>
      </c>
      <c r="N107" s="24">
        <v>936</v>
      </c>
      <c r="O107" s="24">
        <v>94</v>
      </c>
      <c r="P107" s="24">
        <v>260</v>
      </c>
      <c r="Q107" s="24">
        <v>9</v>
      </c>
      <c r="R107" s="24">
        <v>25</v>
      </c>
      <c r="S107" s="20">
        <f t="shared" si="3"/>
        <v>197.421855</v>
      </c>
      <c r="T107" s="24"/>
      <c r="U107" s="20"/>
      <c r="V107" s="20"/>
      <c r="W107" s="20">
        <v>197.421855</v>
      </c>
      <c r="X107" s="29" t="s">
        <v>572</v>
      </c>
      <c r="Y107" s="29" t="s">
        <v>573</v>
      </c>
      <c r="Z107" s="29" t="s">
        <v>216</v>
      </c>
      <c r="AA107" s="29" t="s">
        <v>40</v>
      </c>
      <c r="AB107" s="23" t="s">
        <v>41</v>
      </c>
    </row>
    <row r="108" s="1" customFormat="1" ht="45.35" spans="1:28">
      <c r="A108" s="20">
        <v>104</v>
      </c>
      <c r="B108" s="13" t="s">
        <v>113</v>
      </c>
      <c r="C108" s="13" t="s">
        <v>114</v>
      </c>
      <c r="D108" s="13" t="s">
        <v>574</v>
      </c>
      <c r="E108" s="13" t="s">
        <v>35</v>
      </c>
      <c r="F108" s="29" t="s">
        <v>575</v>
      </c>
      <c r="G108" s="13" t="s">
        <v>128</v>
      </c>
      <c r="H108" s="13" t="s">
        <v>576</v>
      </c>
      <c r="I108" s="13" t="s">
        <v>95</v>
      </c>
      <c r="J108" s="13">
        <v>2025</v>
      </c>
      <c r="K108" s="40">
        <v>45748</v>
      </c>
      <c r="L108" s="22">
        <v>45950</v>
      </c>
      <c r="M108" s="13">
        <v>268</v>
      </c>
      <c r="N108" s="13">
        <v>850</v>
      </c>
      <c r="O108" s="13">
        <v>111</v>
      </c>
      <c r="P108" s="13">
        <v>325</v>
      </c>
      <c r="Q108" s="13">
        <v>11</v>
      </c>
      <c r="R108" s="13">
        <v>27</v>
      </c>
      <c r="S108" s="20">
        <f t="shared" si="3"/>
        <v>19.982895</v>
      </c>
      <c r="T108" s="24">
        <v>4.982895</v>
      </c>
      <c r="U108" s="24"/>
      <c r="V108" s="24">
        <v>15</v>
      </c>
      <c r="W108" s="20"/>
      <c r="X108" s="13" t="s">
        <v>577</v>
      </c>
      <c r="Y108" s="13" t="s">
        <v>578</v>
      </c>
      <c r="Z108" s="13" t="s">
        <v>132</v>
      </c>
      <c r="AA108" s="29" t="s">
        <v>40</v>
      </c>
      <c r="AB108" s="23" t="s">
        <v>41</v>
      </c>
    </row>
    <row r="109" s="1" customFormat="1" ht="34" spans="1:28">
      <c r="A109" s="20">
        <v>105</v>
      </c>
      <c r="B109" s="13" t="s">
        <v>113</v>
      </c>
      <c r="C109" s="13" t="s">
        <v>114</v>
      </c>
      <c r="D109" s="13" t="s">
        <v>579</v>
      </c>
      <c r="E109" s="13" t="s">
        <v>35</v>
      </c>
      <c r="F109" s="29" t="s">
        <v>580</v>
      </c>
      <c r="G109" s="13" t="s">
        <v>128</v>
      </c>
      <c r="H109" s="13" t="s">
        <v>581</v>
      </c>
      <c r="I109" s="13" t="s">
        <v>95</v>
      </c>
      <c r="J109" s="13">
        <v>2025</v>
      </c>
      <c r="K109" s="40">
        <v>45748</v>
      </c>
      <c r="L109" s="22">
        <v>45950</v>
      </c>
      <c r="M109" s="13">
        <v>158</v>
      </c>
      <c r="N109" s="13">
        <v>471</v>
      </c>
      <c r="O109" s="13">
        <v>111</v>
      </c>
      <c r="P109" s="13">
        <v>325</v>
      </c>
      <c r="Q109" s="13">
        <v>19</v>
      </c>
      <c r="R109" s="13">
        <v>33</v>
      </c>
      <c r="S109" s="20">
        <f t="shared" si="3"/>
        <v>16.529726</v>
      </c>
      <c r="T109" s="24">
        <v>1.529726</v>
      </c>
      <c r="U109" s="24"/>
      <c r="V109" s="24">
        <v>15</v>
      </c>
      <c r="W109" s="20"/>
      <c r="X109" s="13" t="s">
        <v>577</v>
      </c>
      <c r="Y109" s="13" t="s">
        <v>578</v>
      </c>
      <c r="Z109" s="13" t="s">
        <v>132</v>
      </c>
      <c r="AA109" s="29" t="s">
        <v>40</v>
      </c>
      <c r="AB109" s="23" t="s">
        <v>41</v>
      </c>
    </row>
    <row r="110" s="1" customFormat="1" ht="34" spans="1:28">
      <c r="A110" s="20">
        <v>106</v>
      </c>
      <c r="B110" s="13" t="s">
        <v>113</v>
      </c>
      <c r="C110" s="13" t="s">
        <v>114</v>
      </c>
      <c r="D110" s="13" t="s">
        <v>582</v>
      </c>
      <c r="E110" s="13" t="s">
        <v>35</v>
      </c>
      <c r="F110" s="29" t="s">
        <v>583</v>
      </c>
      <c r="G110" s="13" t="s">
        <v>128</v>
      </c>
      <c r="H110" s="13" t="s">
        <v>584</v>
      </c>
      <c r="I110" s="13" t="s">
        <v>95</v>
      </c>
      <c r="J110" s="13">
        <v>2025</v>
      </c>
      <c r="K110" s="40">
        <v>45748</v>
      </c>
      <c r="L110" s="22">
        <v>45950</v>
      </c>
      <c r="M110" s="13">
        <v>344</v>
      </c>
      <c r="N110" s="13">
        <v>1074</v>
      </c>
      <c r="O110" s="13">
        <v>128</v>
      </c>
      <c r="P110" s="13">
        <v>335</v>
      </c>
      <c r="Q110" s="13">
        <v>14</v>
      </c>
      <c r="R110" s="13">
        <v>24</v>
      </c>
      <c r="S110" s="20">
        <f t="shared" si="3"/>
        <v>17.619455</v>
      </c>
      <c r="T110" s="24">
        <v>2.619455</v>
      </c>
      <c r="U110" s="24"/>
      <c r="V110" s="24">
        <v>15</v>
      </c>
      <c r="W110" s="20"/>
      <c r="X110" s="13" t="s">
        <v>577</v>
      </c>
      <c r="Y110" s="13" t="s">
        <v>578</v>
      </c>
      <c r="Z110" s="13" t="s">
        <v>132</v>
      </c>
      <c r="AA110" s="29" t="s">
        <v>40</v>
      </c>
      <c r="AB110" s="23" t="s">
        <v>41</v>
      </c>
    </row>
    <row r="111" s="1" customFormat="1" ht="34" spans="1:28">
      <c r="A111" s="20">
        <v>107</v>
      </c>
      <c r="B111" s="13" t="s">
        <v>113</v>
      </c>
      <c r="C111" s="13" t="s">
        <v>114</v>
      </c>
      <c r="D111" s="13" t="s">
        <v>585</v>
      </c>
      <c r="E111" s="13" t="s">
        <v>336</v>
      </c>
      <c r="F111" s="29" t="s">
        <v>586</v>
      </c>
      <c r="G111" s="13" t="s">
        <v>128</v>
      </c>
      <c r="H111" s="13" t="s">
        <v>587</v>
      </c>
      <c r="I111" s="13" t="s">
        <v>95</v>
      </c>
      <c r="J111" s="13">
        <v>2025</v>
      </c>
      <c r="K111" s="40">
        <v>45748</v>
      </c>
      <c r="L111" s="22">
        <v>45950</v>
      </c>
      <c r="M111" s="13">
        <v>427</v>
      </c>
      <c r="N111" s="13">
        <v>1326</v>
      </c>
      <c r="O111" s="13">
        <v>111</v>
      </c>
      <c r="P111" s="13">
        <v>325</v>
      </c>
      <c r="Q111" s="13">
        <v>11</v>
      </c>
      <c r="R111" s="13">
        <v>27</v>
      </c>
      <c r="S111" s="20">
        <f t="shared" si="3"/>
        <v>28.761589</v>
      </c>
      <c r="T111" s="24">
        <v>13.761589</v>
      </c>
      <c r="U111" s="24"/>
      <c r="V111" s="24">
        <v>15</v>
      </c>
      <c r="W111" s="20"/>
      <c r="X111" s="13" t="s">
        <v>577</v>
      </c>
      <c r="Y111" s="13" t="s">
        <v>578</v>
      </c>
      <c r="Z111" s="13" t="s">
        <v>132</v>
      </c>
      <c r="AA111" s="29" t="s">
        <v>40</v>
      </c>
      <c r="AB111" s="23" t="s">
        <v>41</v>
      </c>
    </row>
    <row r="112" s="1" customFormat="1" ht="45.35" spans="1:28">
      <c r="A112" s="20">
        <v>108</v>
      </c>
      <c r="B112" s="13" t="s">
        <v>113</v>
      </c>
      <c r="C112" s="13" t="s">
        <v>114</v>
      </c>
      <c r="D112" s="13" t="s">
        <v>588</v>
      </c>
      <c r="E112" s="13" t="s">
        <v>35</v>
      </c>
      <c r="F112" s="13" t="s">
        <v>589</v>
      </c>
      <c r="G112" s="13" t="s">
        <v>268</v>
      </c>
      <c r="H112" s="13" t="s">
        <v>590</v>
      </c>
      <c r="I112" s="13" t="s">
        <v>95</v>
      </c>
      <c r="J112" s="13">
        <v>2025</v>
      </c>
      <c r="K112" s="40">
        <v>45748</v>
      </c>
      <c r="L112" s="22">
        <v>45960</v>
      </c>
      <c r="M112" s="13">
        <v>186</v>
      </c>
      <c r="N112" s="13">
        <v>544</v>
      </c>
      <c r="O112" s="13">
        <v>62</v>
      </c>
      <c r="P112" s="13">
        <v>139</v>
      </c>
      <c r="Q112" s="13">
        <v>15</v>
      </c>
      <c r="R112" s="13">
        <v>48</v>
      </c>
      <c r="S112" s="20">
        <f t="shared" si="3"/>
        <v>14.958653</v>
      </c>
      <c r="T112" s="24"/>
      <c r="U112" s="24"/>
      <c r="V112" s="24">
        <v>14.958653</v>
      </c>
      <c r="W112" s="20"/>
      <c r="X112" s="13" t="s">
        <v>591</v>
      </c>
      <c r="Y112" s="13" t="s">
        <v>592</v>
      </c>
      <c r="Z112" s="13" t="s">
        <v>272</v>
      </c>
      <c r="AA112" s="13" t="s">
        <v>40</v>
      </c>
      <c r="AB112" s="23" t="s">
        <v>41</v>
      </c>
    </row>
    <row r="113" s="1" customFormat="1" ht="79.35" spans="1:28">
      <c r="A113" s="20">
        <v>109</v>
      </c>
      <c r="B113" s="13" t="s">
        <v>113</v>
      </c>
      <c r="C113" s="13" t="s">
        <v>114</v>
      </c>
      <c r="D113" s="13" t="s">
        <v>593</v>
      </c>
      <c r="E113" s="13" t="s">
        <v>35</v>
      </c>
      <c r="F113" s="13" t="s">
        <v>594</v>
      </c>
      <c r="G113" s="13" t="s">
        <v>275</v>
      </c>
      <c r="H113" s="13" t="s">
        <v>595</v>
      </c>
      <c r="I113" s="13" t="s">
        <v>596</v>
      </c>
      <c r="J113" s="13">
        <v>2025</v>
      </c>
      <c r="K113" s="40">
        <v>45748</v>
      </c>
      <c r="L113" s="22">
        <v>45960</v>
      </c>
      <c r="M113" s="13">
        <v>401</v>
      </c>
      <c r="N113" s="13">
        <v>1140</v>
      </c>
      <c r="O113" s="13">
        <v>120</v>
      </c>
      <c r="P113" s="13">
        <v>305</v>
      </c>
      <c r="Q113" s="13">
        <v>7</v>
      </c>
      <c r="R113" s="13">
        <v>17</v>
      </c>
      <c r="S113" s="20">
        <f t="shared" si="3"/>
        <v>15</v>
      </c>
      <c r="T113" s="24"/>
      <c r="U113" s="24"/>
      <c r="V113" s="24">
        <v>15</v>
      </c>
      <c r="W113" s="20"/>
      <c r="X113" s="13" t="s">
        <v>597</v>
      </c>
      <c r="Y113" s="13" t="s">
        <v>597</v>
      </c>
      <c r="Z113" s="13" t="s">
        <v>279</v>
      </c>
      <c r="AA113" s="13" t="s">
        <v>40</v>
      </c>
      <c r="AB113" s="23" t="s">
        <v>41</v>
      </c>
    </row>
    <row r="114" s="1" customFormat="1" ht="34" spans="1:28">
      <c r="A114" s="20">
        <v>110</v>
      </c>
      <c r="B114" s="20" t="s">
        <v>113</v>
      </c>
      <c r="C114" s="20" t="s">
        <v>114</v>
      </c>
      <c r="D114" s="20" t="s">
        <v>598</v>
      </c>
      <c r="E114" s="20" t="s">
        <v>35</v>
      </c>
      <c r="F114" s="20" t="s">
        <v>599</v>
      </c>
      <c r="G114" s="20" t="s">
        <v>190</v>
      </c>
      <c r="H114" s="20" t="s">
        <v>600</v>
      </c>
      <c r="I114" s="20" t="s">
        <v>95</v>
      </c>
      <c r="J114" s="20">
        <v>2025</v>
      </c>
      <c r="K114" s="40">
        <v>45778</v>
      </c>
      <c r="L114" s="40">
        <v>45869</v>
      </c>
      <c r="M114" s="20">
        <v>273</v>
      </c>
      <c r="N114" s="20">
        <v>827</v>
      </c>
      <c r="O114" s="20">
        <v>127</v>
      </c>
      <c r="P114" s="20">
        <v>364</v>
      </c>
      <c r="Q114" s="20">
        <v>14</v>
      </c>
      <c r="R114" s="20">
        <v>38</v>
      </c>
      <c r="S114" s="20">
        <f t="shared" si="3"/>
        <v>18</v>
      </c>
      <c r="T114" s="24"/>
      <c r="U114" s="24"/>
      <c r="V114" s="24">
        <v>15</v>
      </c>
      <c r="W114" s="20">
        <v>3</v>
      </c>
      <c r="X114" s="20" t="s">
        <v>601</v>
      </c>
      <c r="Y114" s="20" t="s">
        <v>602</v>
      </c>
      <c r="Z114" s="20" t="s">
        <v>183</v>
      </c>
      <c r="AA114" s="20" t="s">
        <v>40</v>
      </c>
      <c r="AB114" s="23" t="s">
        <v>41</v>
      </c>
    </row>
    <row r="115" s="1" customFormat="1" ht="34" spans="1:28">
      <c r="A115" s="20">
        <v>111</v>
      </c>
      <c r="B115" s="20" t="s">
        <v>113</v>
      </c>
      <c r="C115" s="20" t="s">
        <v>114</v>
      </c>
      <c r="D115" s="20" t="s">
        <v>603</v>
      </c>
      <c r="E115" s="20" t="s">
        <v>35</v>
      </c>
      <c r="F115" s="20" t="s">
        <v>604</v>
      </c>
      <c r="G115" s="20" t="s">
        <v>190</v>
      </c>
      <c r="H115" s="20" t="s">
        <v>180</v>
      </c>
      <c r="I115" s="20" t="s">
        <v>95</v>
      </c>
      <c r="J115" s="20">
        <v>2025</v>
      </c>
      <c r="K115" s="40">
        <v>45778</v>
      </c>
      <c r="L115" s="40">
        <v>45869</v>
      </c>
      <c r="M115" s="20">
        <v>80</v>
      </c>
      <c r="N115" s="20">
        <v>170</v>
      </c>
      <c r="O115" s="20">
        <v>50</v>
      </c>
      <c r="P115" s="20">
        <v>110</v>
      </c>
      <c r="Q115" s="20">
        <v>30</v>
      </c>
      <c r="R115" s="20">
        <v>53</v>
      </c>
      <c r="S115" s="20">
        <f t="shared" si="3"/>
        <v>19.629134</v>
      </c>
      <c r="T115" s="24"/>
      <c r="U115" s="24"/>
      <c r="V115" s="24">
        <v>15</v>
      </c>
      <c r="W115" s="20">
        <v>4.629134</v>
      </c>
      <c r="X115" s="20" t="s">
        <v>601</v>
      </c>
      <c r="Y115" s="20" t="s">
        <v>602</v>
      </c>
      <c r="Z115" s="20" t="s">
        <v>183</v>
      </c>
      <c r="AA115" s="20" t="s">
        <v>40</v>
      </c>
      <c r="AB115" s="23" t="s">
        <v>41</v>
      </c>
    </row>
    <row r="116" s="1" customFormat="1" ht="34" spans="1:28">
      <c r="A116" s="20">
        <v>112</v>
      </c>
      <c r="B116" s="20" t="s">
        <v>113</v>
      </c>
      <c r="C116" s="20" t="s">
        <v>114</v>
      </c>
      <c r="D116" s="20" t="s">
        <v>605</v>
      </c>
      <c r="E116" s="20" t="s">
        <v>336</v>
      </c>
      <c r="F116" s="20" t="s">
        <v>606</v>
      </c>
      <c r="G116" s="20" t="s">
        <v>212</v>
      </c>
      <c r="H116" s="20" t="s">
        <v>607</v>
      </c>
      <c r="I116" s="20" t="s">
        <v>95</v>
      </c>
      <c r="J116" s="20">
        <v>2025</v>
      </c>
      <c r="K116" s="40">
        <v>45767</v>
      </c>
      <c r="L116" s="40">
        <v>45869</v>
      </c>
      <c r="M116" s="20">
        <v>1170</v>
      </c>
      <c r="N116" s="20">
        <v>3170</v>
      </c>
      <c r="O116" s="20">
        <v>256</v>
      </c>
      <c r="P116" s="20">
        <v>681</v>
      </c>
      <c r="Q116" s="31">
        <v>10</v>
      </c>
      <c r="R116" s="31">
        <v>24</v>
      </c>
      <c r="S116" s="20">
        <f t="shared" si="3"/>
        <v>14.983916</v>
      </c>
      <c r="T116" s="24"/>
      <c r="U116" s="24"/>
      <c r="V116" s="24">
        <v>14.983916</v>
      </c>
      <c r="W116" s="20"/>
      <c r="X116" s="20" t="s">
        <v>608</v>
      </c>
      <c r="Y116" s="20" t="s">
        <v>609</v>
      </c>
      <c r="Z116" s="13" t="s">
        <v>216</v>
      </c>
      <c r="AA116" s="13" t="s">
        <v>40</v>
      </c>
      <c r="AB116" s="23" t="s">
        <v>41</v>
      </c>
    </row>
    <row r="117" s="1" customFormat="1" ht="34" spans="1:28">
      <c r="A117" s="20">
        <v>113</v>
      </c>
      <c r="B117" s="20" t="s">
        <v>113</v>
      </c>
      <c r="C117" s="20" t="s">
        <v>114</v>
      </c>
      <c r="D117" s="41" t="s">
        <v>610</v>
      </c>
      <c r="E117" s="20" t="s">
        <v>336</v>
      </c>
      <c r="F117" s="41" t="s">
        <v>611</v>
      </c>
      <c r="G117" s="20" t="s">
        <v>212</v>
      </c>
      <c r="H117" s="20" t="s">
        <v>612</v>
      </c>
      <c r="I117" s="20" t="s">
        <v>95</v>
      </c>
      <c r="J117" s="20">
        <v>2025</v>
      </c>
      <c r="K117" s="40">
        <v>45767</v>
      </c>
      <c r="L117" s="40">
        <v>45869</v>
      </c>
      <c r="M117" s="42">
        <v>281</v>
      </c>
      <c r="N117" s="42">
        <v>833</v>
      </c>
      <c r="O117" s="42">
        <v>196</v>
      </c>
      <c r="P117" s="42">
        <v>244</v>
      </c>
      <c r="Q117" s="42">
        <v>8</v>
      </c>
      <c r="R117" s="42">
        <v>15</v>
      </c>
      <c r="S117" s="20">
        <f t="shared" si="3"/>
        <v>15</v>
      </c>
      <c r="T117" s="24"/>
      <c r="U117" s="24"/>
      <c r="V117" s="24">
        <v>15</v>
      </c>
      <c r="W117" s="20"/>
      <c r="X117" s="41" t="s">
        <v>613</v>
      </c>
      <c r="Y117" s="20" t="s">
        <v>609</v>
      </c>
      <c r="Z117" s="13" t="s">
        <v>216</v>
      </c>
      <c r="AA117" s="13" t="s">
        <v>40</v>
      </c>
      <c r="AB117" s="23" t="s">
        <v>41</v>
      </c>
    </row>
    <row r="118" s="1" customFormat="1" ht="34" spans="1:28">
      <c r="A118" s="20">
        <v>114</v>
      </c>
      <c r="B118" s="20" t="s">
        <v>113</v>
      </c>
      <c r="C118" s="20" t="s">
        <v>114</v>
      </c>
      <c r="D118" s="41" t="s">
        <v>614</v>
      </c>
      <c r="E118" s="20" t="s">
        <v>336</v>
      </c>
      <c r="F118" s="41" t="s">
        <v>615</v>
      </c>
      <c r="G118" s="20" t="s">
        <v>212</v>
      </c>
      <c r="H118" s="20" t="s">
        <v>616</v>
      </c>
      <c r="I118" s="20" t="s">
        <v>95</v>
      </c>
      <c r="J118" s="20">
        <v>2025</v>
      </c>
      <c r="K118" s="40">
        <v>45778</v>
      </c>
      <c r="L118" s="40">
        <v>45869</v>
      </c>
      <c r="M118" s="42">
        <v>509</v>
      </c>
      <c r="N118" s="42">
        <v>1489</v>
      </c>
      <c r="O118" s="42">
        <v>197</v>
      </c>
      <c r="P118" s="42">
        <v>296</v>
      </c>
      <c r="Q118" s="42">
        <v>5</v>
      </c>
      <c r="R118" s="42">
        <v>15</v>
      </c>
      <c r="S118" s="20">
        <f t="shared" si="3"/>
        <v>15</v>
      </c>
      <c r="T118" s="24"/>
      <c r="U118" s="24"/>
      <c r="V118" s="24">
        <v>15</v>
      </c>
      <c r="W118" s="20"/>
      <c r="X118" s="41" t="s">
        <v>617</v>
      </c>
      <c r="Y118" s="20" t="s">
        <v>618</v>
      </c>
      <c r="Z118" s="13" t="s">
        <v>216</v>
      </c>
      <c r="AA118" s="13" t="s">
        <v>40</v>
      </c>
      <c r="AB118" s="23" t="s">
        <v>41</v>
      </c>
    </row>
    <row r="119" s="1" customFormat="1" ht="34" spans="1:28">
      <c r="A119" s="20">
        <v>115</v>
      </c>
      <c r="B119" s="20" t="s">
        <v>113</v>
      </c>
      <c r="C119" s="20" t="s">
        <v>114</v>
      </c>
      <c r="D119" s="41" t="s">
        <v>619</v>
      </c>
      <c r="E119" s="20" t="s">
        <v>336</v>
      </c>
      <c r="F119" s="41" t="s">
        <v>620</v>
      </c>
      <c r="G119" s="20" t="s">
        <v>212</v>
      </c>
      <c r="H119" s="20" t="s">
        <v>466</v>
      </c>
      <c r="I119" s="20" t="s">
        <v>95</v>
      </c>
      <c r="J119" s="20">
        <v>2025</v>
      </c>
      <c r="K119" s="40">
        <v>45778</v>
      </c>
      <c r="L119" s="40">
        <v>45869</v>
      </c>
      <c r="M119" s="42">
        <v>284</v>
      </c>
      <c r="N119" s="42">
        <v>843</v>
      </c>
      <c r="O119" s="42">
        <v>85</v>
      </c>
      <c r="P119" s="42">
        <v>185</v>
      </c>
      <c r="Q119" s="42">
        <v>7</v>
      </c>
      <c r="R119" s="42">
        <v>14</v>
      </c>
      <c r="S119" s="20">
        <f t="shared" si="3"/>
        <v>15</v>
      </c>
      <c r="T119" s="24"/>
      <c r="U119" s="24"/>
      <c r="V119" s="24">
        <v>15</v>
      </c>
      <c r="W119" s="20"/>
      <c r="X119" s="41" t="s">
        <v>621</v>
      </c>
      <c r="Y119" s="20" t="s">
        <v>622</v>
      </c>
      <c r="Z119" s="13" t="s">
        <v>216</v>
      </c>
      <c r="AA119" s="13" t="s">
        <v>40</v>
      </c>
      <c r="AB119" s="23" t="s">
        <v>41</v>
      </c>
    </row>
    <row r="120" s="1" customFormat="1" ht="68" spans="1:28">
      <c r="A120" s="20">
        <v>116</v>
      </c>
      <c r="B120" s="13" t="s">
        <v>113</v>
      </c>
      <c r="C120" s="41" t="s">
        <v>114</v>
      </c>
      <c r="D120" s="41" t="s">
        <v>623</v>
      </c>
      <c r="E120" s="41" t="s">
        <v>35</v>
      </c>
      <c r="F120" s="41" t="s">
        <v>624</v>
      </c>
      <c r="G120" s="41" t="s">
        <v>137</v>
      </c>
      <c r="H120" s="41" t="s">
        <v>625</v>
      </c>
      <c r="I120" s="41" t="s">
        <v>95</v>
      </c>
      <c r="J120" s="41">
        <v>2025</v>
      </c>
      <c r="K120" s="40">
        <v>45828</v>
      </c>
      <c r="L120" s="40">
        <v>45889</v>
      </c>
      <c r="M120" s="41">
        <v>101</v>
      </c>
      <c r="N120" s="41">
        <v>372</v>
      </c>
      <c r="O120" s="41">
        <v>33</v>
      </c>
      <c r="P120" s="41">
        <v>127</v>
      </c>
      <c r="Q120" s="41">
        <v>5</v>
      </c>
      <c r="R120" s="41">
        <v>24</v>
      </c>
      <c r="S120" s="20">
        <f t="shared" si="3"/>
        <v>20</v>
      </c>
      <c r="T120" s="24"/>
      <c r="U120" s="24"/>
      <c r="V120" s="24">
        <v>15</v>
      </c>
      <c r="W120" s="20">
        <v>5</v>
      </c>
      <c r="X120" s="41" t="s">
        <v>626</v>
      </c>
      <c r="Y120" s="41" t="s">
        <v>164</v>
      </c>
      <c r="Z120" s="41" t="s">
        <v>142</v>
      </c>
      <c r="AA120" s="20" t="s">
        <v>40</v>
      </c>
      <c r="AB120" s="23" t="s">
        <v>41</v>
      </c>
    </row>
    <row r="121" s="1" customFormat="1" ht="68" spans="1:28">
      <c r="A121" s="20">
        <v>117</v>
      </c>
      <c r="B121" s="13" t="s">
        <v>113</v>
      </c>
      <c r="C121" s="41" t="s">
        <v>114</v>
      </c>
      <c r="D121" s="41" t="s">
        <v>627</v>
      </c>
      <c r="E121" s="41" t="s">
        <v>35</v>
      </c>
      <c r="F121" s="41" t="s">
        <v>628</v>
      </c>
      <c r="G121" s="41" t="s">
        <v>137</v>
      </c>
      <c r="H121" s="41" t="s">
        <v>629</v>
      </c>
      <c r="I121" s="41" t="s">
        <v>95</v>
      </c>
      <c r="J121" s="41">
        <v>2025</v>
      </c>
      <c r="K121" s="40">
        <v>45828</v>
      </c>
      <c r="L121" s="40">
        <v>45889</v>
      </c>
      <c r="M121" s="41">
        <v>303</v>
      </c>
      <c r="N121" s="41">
        <v>1015</v>
      </c>
      <c r="O121" s="41">
        <v>79</v>
      </c>
      <c r="P121" s="41">
        <v>279</v>
      </c>
      <c r="Q121" s="41">
        <v>8</v>
      </c>
      <c r="R121" s="41">
        <v>17</v>
      </c>
      <c r="S121" s="20">
        <f t="shared" si="3"/>
        <v>15.89</v>
      </c>
      <c r="T121" s="24">
        <v>0.89</v>
      </c>
      <c r="U121" s="24"/>
      <c r="V121" s="24">
        <v>15</v>
      </c>
      <c r="W121" s="20"/>
      <c r="X121" s="41" t="s">
        <v>630</v>
      </c>
      <c r="Y121" s="41" t="s">
        <v>164</v>
      </c>
      <c r="Z121" s="41" t="s">
        <v>142</v>
      </c>
      <c r="AA121" s="20" t="s">
        <v>40</v>
      </c>
      <c r="AB121" s="23" t="s">
        <v>41</v>
      </c>
    </row>
    <row r="122" s="1" customFormat="1" ht="68" spans="1:28">
      <c r="A122" s="20">
        <v>118</v>
      </c>
      <c r="B122" s="13" t="s">
        <v>113</v>
      </c>
      <c r="C122" s="41" t="s">
        <v>114</v>
      </c>
      <c r="D122" s="41" t="s">
        <v>631</v>
      </c>
      <c r="E122" s="41" t="s">
        <v>35</v>
      </c>
      <c r="F122" s="41" t="s">
        <v>632</v>
      </c>
      <c r="G122" s="41" t="s">
        <v>137</v>
      </c>
      <c r="H122" s="41" t="s">
        <v>461</v>
      </c>
      <c r="I122" s="41" t="s">
        <v>95</v>
      </c>
      <c r="J122" s="41">
        <v>2025</v>
      </c>
      <c r="K122" s="40">
        <v>45828</v>
      </c>
      <c r="L122" s="40">
        <v>45889</v>
      </c>
      <c r="M122" s="41">
        <v>215</v>
      </c>
      <c r="N122" s="41">
        <v>704</v>
      </c>
      <c r="O122" s="41">
        <v>66</v>
      </c>
      <c r="P122" s="41">
        <v>200</v>
      </c>
      <c r="Q122" s="41">
        <v>10</v>
      </c>
      <c r="R122" s="41">
        <v>24</v>
      </c>
      <c r="S122" s="20">
        <f t="shared" si="3"/>
        <v>28.110954</v>
      </c>
      <c r="T122" s="24">
        <v>5</v>
      </c>
      <c r="U122" s="24">
        <v>8.110954</v>
      </c>
      <c r="V122" s="24">
        <v>15</v>
      </c>
      <c r="W122" s="20"/>
      <c r="X122" s="41" t="s">
        <v>633</v>
      </c>
      <c r="Y122" s="41" t="s">
        <v>164</v>
      </c>
      <c r="Z122" s="41" t="s">
        <v>142</v>
      </c>
      <c r="AA122" s="20" t="s">
        <v>40</v>
      </c>
      <c r="AB122" s="23" t="s">
        <v>41</v>
      </c>
    </row>
    <row r="123" s="1" customFormat="1" ht="68" spans="1:28">
      <c r="A123" s="20">
        <v>119</v>
      </c>
      <c r="B123" s="13" t="s">
        <v>113</v>
      </c>
      <c r="C123" s="41" t="s">
        <v>114</v>
      </c>
      <c r="D123" s="41" t="s">
        <v>634</v>
      </c>
      <c r="E123" s="41" t="s">
        <v>35</v>
      </c>
      <c r="F123" s="41" t="s">
        <v>635</v>
      </c>
      <c r="G123" s="41" t="s">
        <v>137</v>
      </c>
      <c r="H123" s="41" t="s">
        <v>636</v>
      </c>
      <c r="I123" s="41" t="s">
        <v>95</v>
      </c>
      <c r="J123" s="41">
        <v>2025</v>
      </c>
      <c r="K123" s="40">
        <v>45828</v>
      </c>
      <c r="L123" s="40">
        <v>45920</v>
      </c>
      <c r="M123" s="41">
        <v>505</v>
      </c>
      <c r="N123" s="41">
        <v>1574</v>
      </c>
      <c r="O123" s="41">
        <v>190</v>
      </c>
      <c r="P123" s="41">
        <v>619</v>
      </c>
      <c r="Q123" s="41">
        <v>3</v>
      </c>
      <c r="R123" s="41">
        <v>8</v>
      </c>
      <c r="S123" s="20">
        <f t="shared" si="3"/>
        <v>50</v>
      </c>
      <c r="T123" s="24"/>
      <c r="U123" s="24">
        <v>10</v>
      </c>
      <c r="V123" s="24">
        <v>20</v>
      </c>
      <c r="W123" s="20">
        <v>20</v>
      </c>
      <c r="X123" s="41" t="s">
        <v>637</v>
      </c>
      <c r="Y123" s="41" t="s">
        <v>164</v>
      </c>
      <c r="Z123" s="41" t="s">
        <v>142</v>
      </c>
      <c r="AA123" s="20" t="s">
        <v>40</v>
      </c>
      <c r="AB123" s="23" t="s">
        <v>41</v>
      </c>
    </row>
    <row r="124" s="1" customFormat="1" ht="45.35" spans="1:28">
      <c r="A124" s="20">
        <v>120</v>
      </c>
      <c r="B124" s="41" t="s">
        <v>113</v>
      </c>
      <c r="C124" s="41" t="s">
        <v>114</v>
      </c>
      <c r="D124" s="41" t="s">
        <v>638</v>
      </c>
      <c r="E124" s="41" t="s">
        <v>35</v>
      </c>
      <c r="F124" s="41" t="s">
        <v>639</v>
      </c>
      <c r="G124" s="41" t="s">
        <v>238</v>
      </c>
      <c r="H124" s="41" t="s">
        <v>640</v>
      </c>
      <c r="I124" s="41" t="s">
        <v>95</v>
      </c>
      <c r="J124" s="41" t="s">
        <v>641</v>
      </c>
      <c r="K124" s="40">
        <v>45762</v>
      </c>
      <c r="L124" s="40">
        <v>45838</v>
      </c>
      <c r="M124" s="41">
        <v>346</v>
      </c>
      <c r="N124" s="41">
        <v>1067</v>
      </c>
      <c r="O124" s="41">
        <v>58</v>
      </c>
      <c r="P124" s="41">
        <v>174</v>
      </c>
      <c r="Q124" s="41">
        <v>11</v>
      </c>
      <c r="R124" s="41">
        <v>23</v>
      </c>
      <c r="S124" s="20">
        <f t="shared" si="3"/>
        <v>25</v>
      </c>
      <c r="T124" s="24"/>
      <c r="U124" s="24"/>
      <c r="V124" s="24">
        <v>15</v>
      </c>
      <c r="W124" s="20">
        <v>10</v>
      </c>
      <c r="X124" s="41" t="s">
        <v>642</v>
      </c>
      <c r="Y124" s="41" t="s">
        <v>643</v>
      </c>
      <c r="Z124" s="29" t="s">
        <v>242</v>
      </c>
      <c r="AA124" s="20" t="s">
        <v>40</v>
      </c>
      <c r="AB124" s="23" t="s">
        <v>41</v>
      </c>
    </row>
    <row r="125" s="1" customFormat="1" ht="79.35" spans="1:28">
      <c r="A125" s="20">
        <v>121</v>
      </c>
      <c r="B125" s="41" t="s">
        <v>113</v>
      </c>
      <c r="C125" s="41" t="s">
        <v>114</v>
      </c>
      <c r="D125" s="41" t="s">
        <v>644</v>
      </c>
      <c r="E125" s="41" t="s">
        <v>35</v>
      </c>
      <c r="F125" s="41" t="s">
        <v>645</v>
      </c>
      <c r="G125" s="41" t="s">
        <v>238</v>
      </c>
      <c r="H125" s="41" t="s">
        <v>245</v>
      </c>
      <c r="I125" s="41" t="s">
        <v>95</v>
      </c>
      <c r="J125" s="41">
        <v>2025</v>
      </c>
      <c r="K125" s="40">
        <v>45767</v>
      </c>
      <c r="L125" s="40">
        <v>45991</v>
      </c>
      <c r="M125" s="41">
        <v>322</v>
      </c>
      <c r="N125" s="41">
        <v>1082</v>
      </c>
      <c r="O125" s="41">
        <v>85</v>
      </c>
      <c r="P125" s="41">
        <v>325</v>
      </c>
      <c r="Q125" s="41">
        <v>10</v>
      </c>
      <c r="R125" s="41">
        <v>28</v>
      </c>
      <c r="S125" s="20">
        <f t="shared" si="3"/>
        <v>20</v>
      </c>
      <c r="T125" s="24"/>
      <c r="U125" s="24"/>
      <c r="V125" s="24">
        <v>15</v>
      </c>
      <c r="W125" s="20">
        <v>5</v>
      </c>
      <c r="X125" s="41" t="s">
        <v>646</v>
      </c>
      <c r="Y125" s="41" t="s">
        <v>647</v>
      </c>
      <c r="Z125" s="29" t="s">
        <v>242</v>
      </c>
      <c r="AA125" s="20" t="s">
        <v>40</v>
      </c>
      <c r="AB125" s="23" t="s">
        <v>41</v>
      </c>
    </row>
    <row r="126" s="1" customFormat="1" ht="102" spans="1:28">
      <c r="A126" s="20">
        <v>122</v>
      </c>
      <c r="B126" s="41" t="s">
        <v>113</v>
      </c>
      <c r="C126" s="41" t="s">
        <v>114</v>
      </c>
      <c r="D126" s="41" t="s">
        <v>648</v>
      </c>
      <c r="E126" s="41" t="s">
        <v>35</v>
      </c>
      <c r="F126" s="41" t="s">
        <v>649</v>
      </c>
      <c r="G126" s="41" t="s">
        <v>238</v>
      </c>
      <c r="H126" s="41" t="s">
        <v>250</v>
      </c>
      <c r="I126" s="41" t="s">
        <v>95</v>
      </c>
      <c r="J126" s="41" t="s">
        <v>641</v>
      </c>
      <c r="K126" s="40">
        <v>45762</v>
      </c>
      <c r="L126" s="40">
        <v>45868</v>
      </c>
      <c r="M126" s="41">
        <v>269</v>
      </c>
      <c r="N126" s="41">
        <v>846</v>
      </c>
      <c r="O126" s="41">
        <v>67</v>
      </c>
      <c r="P126" s="41">
        <v>219</v>
      </c>
      <c r="Q126" s="41">
        <v>9</v>
      </c>
      <c r="R126" s="41">
        <v>31</v>
      </c>
      <c r="S126" s="20">
        <f t="shared" si="3"/>
        <v>26.559299</v>
      </c>
      <c r="T126" s="24"/>
      <c r="U126" s="24"/>
      <c r="V126" s="24">
        <v>20</v>
      </c>
      <c r="W126" s="20">
        <v>6.559299</v>
      </c>
      <c r="X126" s="41" t="s">
        <v>650</v>
      </c>
      <c r="Y126" s="41" t="s">
        <v>651</v>
      </c>
      <c r="Z126" s="29" t="s">
        <v>242</v>
      </c>
      <c r="AA126" s="20" t="s">
        <v>40</v>
      </c>
      <c r="AB126" s="23" t="s">
        <v>41</v>
      </c>
    </row>
    <row r="127" s="1" customFormat="1" ht="79.35" spans="1:28">
      <c r="A127" s="20">
        <v>123</v>
      </c>
      <c r="B127" s="41" t="s">
        <v>113</v>
      </c>
      <c r="C127" s="41" t="s">
        <v>114</v>
      </c>
      <c r="D127" s="41" t="s">
        <v>652</v>
      </c>
      <c r="E127" s="41" t="s">
        <v>35</v>
      </c>
      <c r="F127" s="41" t="s">
        <v>649</v>
      </c>
      <c r="G127" s="41" t="s">
        <v>238</v>
      </c>
      <c r="H127" s="41" t="s">
        <v>254</v>
      </c>
      <c r="I127" s="41" t="s">
        <v>95</v>
      </c>
      <c r="J127" s="41" t="s">
        <v>641</v>
      </c>
      <c r="K127" s="40">
        <v>45762</v>
      </c>
      <c r="L127" s="40">
        <v>45868</v>
      </c>
      <c r="M127" s="41">
        <v>331</v>
      </c>
      <c r="N127" s="41">
        <v>941</v>
      </c>
      <c r="O127" s="41">
        <v>117</v>
      </c>
      <c r="P127" s="41">
        <v>369</v>
      </c>
      <c r="Q127" s="41">
        <v>9</v>
      </c>
      <c r="R127" s="41">
        <v>24</v>
      </c>
      <c r="S127" s="20">
        <f t="shared" si="3"/>
        <v>49.7635</v>
      </c>
      <c r="T127" s="24">
        <v>14.7635</v>
      </c>
      <c r="U127" s="24"/>
      <c r="V127" s="24">
        <v>20</v>
      </c>
      <c r="W127" s="20">
        <v>15</v>
      </c>
      <c r="X127" s="41" t="s">
        <v>650</v>
      </c>
      <c r="Y127" s="41" t="s">
        <v>647</v>
      </c>
      <c r="Z127" s="29" t="s">
        <v>242</v>
      </c>
      <c r="AA127" s="20" t="s">
        <v>40</v>
      </c>
      <c r="AB127" s="23" t="s">
        <v>41</v>
      </c>
    </row>
    <row r="128" s="1" customFormat="1" ht="45.35" spans="1:28">
      <c r="A128" s="20">
        <v>124</v>
      </c>
      <c r="B128" s="41" t="s">
        <v>113</v>
      </c>
      <c r="C128" s="41" t="s">
        <v>114</v>
      </c>
      <c r="D128" s="20" t="s">
        <v>653</v>
      </c>
      <c r="E128" s="31" t="s">
        <v>35</v>
      </c>
      <c r="F128" s="20" t="s">
        <v>654</v>
      </c>
      <c r="G128" s="20" t="s">
        <v>200</v>
      </c>
      <c r="H128" s="20" t="s">
        <v>655</v>
      </c>
      <c r="I128" s="31" t="s">
        <v>95</v>
      </c>
      <c r="J128" s="31">
        <v>2025</v>
      </c>
      <c r="K128" s="43">
        <v>45797</v>
      </c>
      <c r="L128" s="43">
        <v>45920</v>
      </c>
      <c r="M128" s="31">
        <v>396</v>
      </c>
      <c r="N128" s="31">
        <v>1136</v>
      </c>
      <c r="O128" s="31">
        <v>143</v>
      </c>
      <c r="P128" s="31">
        <v>370</v>
      </c>
      <c r="Q128" s="31">
        <v>20</v>
      </c>
      <c r="R128" s="31">
        <v>45</v>
      </c>
      <c r="S128" s="20">
        <f t="shared" si="3"/>
        <v>50</v>
      </c>
      <c r="T128" s="24">
        <v>5</v>
      </c>
      <c r="U128" s="24"/>
      <c r="V128" s="24">
        <v>15</v>
      </c>
      <c r="W128" s="20">
        <v>30</v>
      </c>
      <c r="X128" s="20" t="s">
        <v>656</v>
      </c>
      <c r="Y128" s="20" t="s">
        <v>657</v>
      </c>
      <c r="Z128" s="20" t="s">
        <v>204</v>
      </c>
      <c r="AA128" s="20" t="s">
        <v>40</v>
      </c>
      <c r="AB128" s="23" t="s">
        <v>41</v>
      </c>
    </row>
    <row r="129" s="1" customFormat="1" ht="56.65" spans="1:28">
      <c r="A129" s="20">
        <v>125</v>
      </c>
      <c r="B129" s="44" t="s">
        <v>113</v>
      </c>
      <c r="C129" s="44" t="s">
        <v>114</v>
      </c>
      <c r="D129" s="44" t="s">
        <v>658</v>
      </c>
      <c r="E129" s="44" t="s">
        <v>35</v>
      </c>
      <c r="F129" s="44" t="s">
        <v>659</v>
      </c>
      <c r="G129" s="44" t="s">
        <v>168</v>
      </c>
      <c r="H129" s="44" t="s">
        <v>660</v>
      </c>
      <c r="I129" s="44" t="s">
        <v>95</v>
      </c>
      <c r="J129" s="44">
        <v>2025</v>
      </c>
      <c r="K129" s="45">
        <v>45748</v>
      </c>
      <c r="L129" s="45">
        <v>45991</v>
      </c>
      <c r="M129" s="44">
        <v>288</v>
      </c>
      <c r="N129" s="44">
        <v>840</v>
      </c>
      <c r="O129" s="44">
        <v>86</v>
      </c>
      <c r="P129" s="44">
        <v>197</v>
      </c>
      <c r="Q129" s="44">
        <v>10</v>
      </c>
      <c r="R129" s="44">
        <v>27</v>
      </c>
      <c r="S129" s="20">
        <f t="shared" si="3"/>
        <v>15</v>
      </c>
      <c r="T129" s="24"/>
      <c r="U129" s="24"/>
      <c r="V129" s="24">
        <v>15</v>
      </c>
      <c r="W129" s="20"/>
      <c r="X129" s="44" t="s">
        <v>661</v>
      </c>
      <c r="Y129" s="44" t="s">
        <v>662</v>
      </c>
      <c r="Z129" s="46" t="s">
        <v>171</v>
      </c>
      <c r="AA129" s="46" t="s">
        <v>40</v>
      </c>
      <c r="AB129" s="23" t="s">
        <v>41</v>
      </c>
    </row>
    <row r="130" s="1" customFormat="1" ht="56.65" spans="1:28">
      <c r="A130" s="20">
        <v>126</v>
      </c>
      <c r="B130" s="44" t="s">
        <v>113</v>
      </c>
      <c r="C130" s="44" t="s">
        <v>114</v>
      </c>
      <c r="D130" s="44" t="s">
        <v>663</v>
      </c>
      <c r="E130" s="44" t="s">
        <v>35</v>
      </c>
      <c r="F130" s="44" t="s">
        <v>659</v>
      </c>
      <c r="G130" s="44" t="s">
        <v>168</v>
      </c>
      <c r="H130" s="44" t="s">
        <v>664</v>
      </c>
      <c r="I130" s="44" t="s">
        <v>95</v>
      </c>
      <c r="J130" s="44">
        <v>2025</v>
      </c>
      <c r="K130" s="45">
        <v>45748</v>
      </c>
      <c r="L130" s="45">
        <v>45991</v>
      </c>
      <c r="M130" s="44">
        <v>239</v>
      </c>
      <c r="N130" s="44">
        <v>735</v>
      </c>
      <c r="O130" s="44">
        <v>98</v>
      </c>
      <c r="P130" s="44">
        <v>283</v>
      </c>
      <c r="Q130" s="44">
        <v>5</v>
      </c>
      <c r="R130" s="44">
        <v>13</v>
      </c>
      <c r="S130" s="20">
        <f t="shared" si="3"/>
        <v>15</v>
      </c>
      <c r="T130" s="24"/>
      <c r="U130" s="24"/>
      <c r="V130" s="24">
        <v>15</v>
      </c>
      <c r="W130" s="20"/>
      <c r="X130" s="44" t="s">
        <v>665</v>
      </c>
      <c r="Y130" s="44" t="s">
        <v>662</v>
      </c>
      <c r="Z130" s="46" t="s">
        <v>171</v>
      </c>
      <c r="AA130" s="46" t="s">
        <v>40</v>
      </c>
      <c r="AB130" s="23" t="s">
        <v>41</v>
      </c>
    </row>
    <row r="131" s="1" customFormat="1" ht="56.65" spans="1:28">
      <c r="A131" s="20">
        <v>127</v>
      </c>
      <c r="B131" s="44" t="s">
        <v>113</v>
      </c>
      <c r="C131" s="44" t="s">
        <v>114</v>
      </c>
      <c r="D131" s="44" t="s">
        <v>666</v>
      </c>
      <c r="E131" s="44" t="s">
        <v>35</v>
      </c>
      <c r="F131" s="44" t="s">
        <v>667</v>
      </c>
      <c r="G131" s="44" t="s">
        <v>168</v>
      </c>
      <c r="H131" s="44" t="s">
        <v>668</v>
      </c>
      <c r="I131" s="44" t="s">
        <v>95</v>
      </c>
      <c r="J131" s="44">
        <v>2025</v>
      </c>
      <c r="K131" s="45">
        <v>45748</v>
      </c>
      <c r="L131" s="45">
        <v>45991</v>
      </c>
      <c r="M131" s="44">
        <v>534</v>
      </c>
      <c r="N131" s="44">
        <v>1482</v>
      </c>
      <c r="O131" s="44">
        <v>142</v>
      </c>
      <c r="P131" s="44">
        <v>334</v>
      </c>
      <c r="Q131" s="44">
        <v>17</v>
      </c>
      <c r="R131" s="44">
        <v>27</v>
      </c>
      <c r="S131" s="20">
        <f t="shared" si="3"/>
        <v>14.994681</v>
      </c>
      <c r="T131" s="24"/>
      <c r="U131" s="24"/>
      <c r="V131" s="24">
        <v>14.994681</v>
      </c>
      <c r="W131" s="20"/>
      <c r="X131" s="44" t="s">
        <v>665</v>
      </c>
      <c r="Y131" s="44" t="s">
        <v>662</v>
      </c>
      <c r="Z131" s="46" t="s">
        <v>171</v>
      </c>
      <c r="AA131" s="46" t="s">
        <v>40</v>
      </c>
      <c r="AB131" s="23" t="s">
        <v>41</v>
      </c>
    </row>
    <row r="132" s="1" customFormat="1" ht="34" spans="1:28">
      <c r="A132" s="20">
        <v>128</v>
      </c>
      <c r="B132" s="44" t="s">
        <v>113</v>
      </c>
      <c r="C132" s="44" t="s">
        <v>114</v>
      </c>
      <c r="D132" s="44" t="s">
        <v>669</v>
      </c>
      <c r="E132" s="44" t="s">
        <v>35</v>
      </c>
      <c r="F132" s="44" t="s">
        <v>670</v>
      </c>
      <c r="G132" s="44" t="s">
        <v>93</v>
      </c>
      <c r="H132" s="44" t="s">
        <v>671</v>
      </c>
      <c r="I132" s="44" t="s">
        <v>95</v>
      </c>
      <c r="J132" s="44">
        <v>2025</v>
      </c>
      <c r="K132" s="45">
        <v>45772</v>
      </c>
      <c r="L132" s="45">
        <v>45986</v>
      </c>
      <c r="M132" s="44">
        <v>498</v>
      </c>
      <c r="N132" s="44">
        <v>1332</v>
      </c>
      <c r="O132" s="44">
        <v>136</v>
      </c>
      <c r="P132" s="44">
        <v>344</v>
      </c>
      <c r="Q132" s="44">
        <v>23</v>
      </c>
      <c r="R132" s="44">
        <v>51</v>
      </c>
      <c r="S132" s="20">
        <f t="shared" si="3"/>
        <v>20</v>
      </c>
      <c r="T132" s="24"/>
      <c r="U132" s="24"/>
      <c r="V132" s="24">
        <v>20</v>
      </c>
      <c r="W132" s="20"/>
      <c r="X132" s="44" t="s">
        <v>672</v>
      </c>
      <c r="Y132" s="44" t="s">
        <v>673</v>
      </c>
      <c r="Z132" s="46" t="s">
        <v>98</v>
      </c>
      <c r="AA132" s="46" t="s">
        <v>40</v>
      </c>
      <c r="AB132" s="23" t="s">
        <v>41</v>
      </c>
    </row>
    <row r="133" s="1" customFormat="1" ht="34" spans="1:28">
      <c r="A133" s="20">
        <v>129</v>
      </c>
      <c r="B133" s="44" t="s">
        <v>113</v>
      </c>
      <c r="C133" s="44" t="s">
        <v>114</v>
      </c>
      <c r="D133" s="44" t="s">
        <v>674</v>
      </c>
      <c r="E133" s="44" t="s">
        <v>35</v>
      </c>
      <c r="F133" s="44" t="s">
        <v>675</v>
      </c>
      <c r="G133" s="44" t="s">
        <v>93</v>
      </c>
      <c r="H133" s="44" t="s">
        <v>676</v>
      </c>
      <c r="I133" s="44" t="s">
        <v>95</v>
      </c>
      <c r="J133" s="44">
        <v>2025</v>
      </c>
      <c r="K133" s="45">
        <v>45772</v>
      </c>
      <c r="L133" s="45">
        <v>45986</v>
      </c>
      <c r="M133" s="44">
        <v>46</v>
      </c>
      <c r="N133" s="44">
        <v>1327</v>
      </c>
      <c r="O133" s="44">
        <v>130</v>
      </c>
      <c r="P133" s="44">
        <v>299</v>
      </c>
      <c r="Q133" s="44">
        <v>12</v>
      </c>
      <c r="R133" s="44">
        <v>27</v>
      </c>
      <c r="S133" s="20">
        <f t="shared" ref="S133:S164" si="4">T133+U133+V133+W133</f>
        <v>15</v>
      </c>
      <c r="T133" s="24"/>
      <c r="U133" s="24"/>
      <c r="V133" s="24">
        <v>15</v>
      </c>
      <c r="W133" s="20"/>
      <c r="X133" s="44" t="s">
        <v>677</v>
      </c>
      <c r="Y133" s="44" t="s">
        <v>678</v>
      </c>
      <c r="Z133" s="46" t="s">
        <v>98</v>
      </c>
      <c r="AA133" s="46" t="s">
        <v>40</v>
      </c>
      <c r="AB133" s="23" t="s">
        <v>41</v>
      </c>
    </row>
    <row r="134" s="1" customFormat="1" ht="68" spans="1:28">
      <c r="A134" s="20">
        <v>130</v>
      </c>
      <c r="B134" s="44" t="s">
        <v>113</v>
      </c>
      <c r="C134" s="44" t="s">
        <v>114</v>
      </c>
      <c r="D134" s="44" t="s">
        <v>679</v>
      </c>
      <c r="E134" s="44" t="s">
        <v>680</v>
      </c>
      <c r="F134" s="44" t="s">
        <v>681</v>
      </c>
      <c r="G134" s="44" t="s">
        <v>393</v>
      </c>
      <c r="H134" s="44" t="s">
        <v>682</v>
      </c>
      <c r="I134" s="44" t="s">
        <v>95</v>
      </c>
      <c r="J134" s="44">
        <v>2025</v>
      </c>
      <c r="K134" s="34">
        <v>45778</v>
      </c>
      <c r="L134" s="34">
        <v>45960</v>
      </c>
      <c r="M134" s="44" t="s">
        <v>683</v>
      </c>
      <c r="N134" s="44" t="s">
        <v>684</v>
      </c>
      <c r="O134" s="44" t="s">
        <v>685</v>
      </c>
      <c r="P134" s="44" t="s">
        <v>686</v>
      </c>
      <c r="Q134" s="44" t="s">
        <v>687</v>
      </c>
      <c r="R134" s="44" t="s">
        <v>688</v>
      </c>
      <c r="S134" s="20">
        <f t="shared" si="4"/>
        <v>15</v>
      </c>
      <c r="T134" s="24"/>
      <c r="U134" s="24"/>
      <c r="V134" s="24">
        <v>15</v>
      </c>
      <c r="W134" s="20"/>
      <c r="X134" s="44" t="s">
        <v>689</v>
      </c>
      <c r="Y134" s="44" t="s">
        <v>396</v>
      </c>
      <c r="Z134" s="46" t="s">
        <v>397</v>
      </c>
      <c r="AA134" s="46" t="s">
        <v>40</v>
      </c>
      <c r="AB134" s="23" t="s">
        <v>41</v>
      </c>
    </row>
    <row r="135" s="1" customFormat="1" ht="56.65" spans="1:28">
      <c r="A135" s="20">
        <v>131</v>
      </c>
      <c r="B135" s="44" t="s">
        <v>113</v>
      </c>
      <c r="C135" s="44" t="s">
        <v>114</v>
      </c>
      <c r="D135" s="44" t="s">
        <v>690</v>
      </c>
      <c r="E135" s="44" t="s">
        <v>35</v>
      </c>
      <c r="F135" s="44" t="s">
        <v>691</v>
      </c>
      <c r="G135" s="44" t="s">
        <v>393</v>
      </c>
      <c r="H135" s="44" t="s">
        <v>692</v>
      </c>
      <c r="I135" s="44" t="s">
        <v>95</v>
      </c>
      <c r="J135" s="44">
        <v>2025</v>
      </c>
      <c r="K135" s="34">
        <v>45778</v>
      </c>
      <c r="L135" s="34">
        <v>45960</v>
      </c>
      <c r="M135" s="44" t="s">
        <v>693</v>
      </c>
      <c r="N135" s="44" t="s">
        <v>694</v>
      </c>
      <c r="O135" s="44" t="s">
        <v>695</v>
      </c>
      <c r="P135" s="44" t="s">
        <v>696</v>
      </c>
      <c r="Q135" s="44" t="s">
        <v>697</v>
      </c>
      <c r="R135" s="44" t="s">
        <v>698</v>
      </c>
      <c r="S135" s="20">
        <f t="shared" si="4"/>
        <v>15</v>
      </c>
      <c r="T135" s="24"/>
      <c r="U135" s="24"/>
      <c r="V135" s="24">
        <v>15</v>
      </c>
      <c r="W135" s="20"/>
      <c r="X135" s="44" t="s">
        <v>699</v>
      </c>
      <c r="Y135" s="44" t="s">
        <v>396</v>
      </c>
      <c r="Z135" s="46" t="s">
        <v>397</v>
      </c>
      <c r="AA135" s="46" t="s">
        <v>40</v>
      </c>
      <c r="AB135" s="23" t="s">
        <v>41</v>
      </c>
    </row>
    <row r="136" s="1" customFormat="1" ht="68" spans="1:28">
      <c r="A136" s="20">
        <v>132</v>
      </c>
      <c r="B136" s="44" t="s">
        <v>113</v>
      </c>
      <c r="C136" s="44" t="s">
        <v>114</v>
      </c>
      <c r="D136" s="44" t="s">
        <v>700</v>
      </c>
      <c r="E136" s="44" t="s">
        <v>680</v>
      </c>
      <c r="F136" s="44" t="s">
        <v>701</v>
      </c>
      <c r="G136" s="44" t="s">
        <v>393</v>
      </c>
      <c r="H136" s="44" t="s">
        <v>702</v>
      </c>
      <c r="I136" s="44" t="s">
        <v>95</v>
      </c>
      <c r="J136" s="44">
        <v>2025</v>
      </c>
      <c r="K136" s="34">
        <v>45778</v>
      </c>
      <c r="L136" s="34">
        <v>45960</v>
      </c>
      <c r="M136" s="44" t="s">
        <v>703</v>
      </c>
      <c r="N136" s="44" t="s">
        <v>704</v>
      </c>
      <c r="O136" s="44" t="s">
        <v>705</v>
      </c>
      <c r="P136" s="44" t="s">
        <v>706</v>
      </c>
      <c r="Q136" s="44" t="s">
        <v>707</v>
      </c>
      <c r="R136" s="44" t="s">
        <v>708</v>
      </c>
      <c r="S136" s="20">
        <f t="shared" si="4"/>
        <v>14.929868</v>
      </c>
      <c r="T136" s="24"/>
      <c r="U136" s="24"/>
      <c r="V136" s="24">
        <v>14.929868</v>
      </c>
      <c r="W136" s="20"/>
      <c r="X136" s="44" t="s">
        <v>689</v>
      </c>
      <c r="Y136" s="44" t="s">
        <v>396</v>
      </c>
      <c r="Z136" s="46" t="s">
        <v>397</v>
      </c>
      <c r="AA136" s="46" t="s">
        <v>40</v>
      </c>
      <c r="AB136" s="23" t="s">
        <v>41</v>
      </c>
    </row>
    <row r="137" s="1" customFormat="1" ht="68" spans="1:28">
      <c r="A137" s="20">
        <v>133</v>
      </c>
      <c r="B137" s="44" t="s">
        <v>113</v>
      </c>
      <c r="C137" s="44" t="s">
        <v>114</v>
      </c>
      <c r="D137" s="44" t="s">
        <v>709</v>
      </c>
      <c r="E137" s="44" t="s">
        <v>680</v>
      </c>
      <c r="F137" s="44" t="s">
        <v>710</v>
      </c>
      <c r="G137" s="44" t="s">
        <v>393</v>
      </c>
      <c r="H137" s="44" t="s">
        <v>711</v>
      </c>
      <c r="I137" s="44" t="s">
        <v>95</v>
      </c>
      <c r="J137" s="44">
        <v>2025</v>
      </c>
      <c r="K137" s="34">
        <v>45778</v>
      </c>
      <c r="L137" s="34">
        <v>45960</v>
      </c>
      <c r="M137" s="44" t="s">
        <v>712</v>
      </c>
      <c r="N137" s="44" t="s">
        <v>713</v>
      </c>
      <c r="O137" s="44" t="s">
        <v>706</v>
      </c>
      <c r="P137" s="44" t="s">
        <v>714</v>
      </c>
      <c r="Q137" s="44" t="s">
        <v>688</v>
      </c>
      <c r="R137" s="44" t="s">
        <v>708</v>
      </c>
      <c r="S137" s="20">
        <f t="shared" si="4"/>
        <v>23.848939</v>
      </c>
      <c r="T137" s="24">
        <v>8.848939</v>
      </c>
      <c r="U137" s="24"/>
      <c r="V137" s="24">
        <v>15</v>
      </c>
      <c r="W137" s="20"/>
      <c r="X137" s="44" t="s">
        <v>689</v>
      </c>
      <c r="Y137" s="44" t="s">
        <v>396</v>
      </c>
      <c r="Z137" s="46" t="s">
        <v>397</v>
      </c>
      <c r="AA137" s="46" t="s">
        <v>40</v>
      </c>
      <c r="AB137" s="23" t="s">
        <v>41</v>
      </c>
    </row>
    <row r="138" s="1" customFormat="1" ht="79.35" spans="1:28">
      <c r="A138" s="20">
        <v>134</v>
      </c>
      <c r="B138" s="44" t="s">
        <v>113</v>
      </c>
      <c r="C138" s="44" t="s">
        <v>114</v>
      </c>
      <c r="D138" s="44" t="s">
        <v>715</v>
      </c>
      <c r="E138" s="44" t="s">
        <v>35</v>
      </c>
      <c r="F138" s="44" t="s">
        <v>716</v>
      </c>
      <c r="G138" s="44" t="s">
        <v>393</v>
      </c>
      <c r="H138" s="44" t="s">
        <v>717</v>
      </c>
      <c r="I138" s="44" t="s">
        <v>95</v>
      </c>
      <c r="J138" s="44">
        <v>2026</v>
      </c>
      <c r="K138" s="34">
        <v>45809</v>
      </c>
      <c r="L138" s="34">
        <v>45960</v>
      </c>
      <c r="M138" s="44">
        <v>610</v>
      </c>
      <c r="N138" s="44">
        <v>1730</v>
      </c>
      <c r="O138" s="44">
        <v>203</v>
      </c>
      <c r="P138" s="44">
        <v>610</v>
      </c>
      <c r="Q138" s="44">
        <v>4</v>
      </c>
      <c r="R138" s="44">
        <v>13</v>
      </c>
      <c r="S138" s="20">
        <f t="shared" si="4"/>
        <v>15</v>
      </c>
      <c r="T138" s="24"/>
      <c r="U138" s="24"/>
      <c r="V138" s="24">
        <v>15</v>
      </c>
      <c r="W138" s="20"/>
      <c r="X138" s="44" t="s">
        <v>718</v>
      </c>
      <c r="Y138" s="44" t="s">
        <v>396</v>
      </c>
      <c r="Z138" s="46" t="s">
        <v>397</v>
      </c>
      <c r="AA138" s="46" t="s">
        <v>40</v>
      </c>
      <c r="AB138" s="23" t="s">
        <v>41</v>
      </c>
    </row>
    <row r="139" s="1" customFormat="1" ht="68" spans="1:28">
      <c r="A139" s="20">
        <v>135</v>
      </c>
      <c r="B139" s="29" t="s">
        <v>113</v>
      </c>
      <c r="C139" s="29" t="s">
        <v>114</v>
      </c>
      <c r="D139" s="29" t="s">
        <v>719</v>
      </c>
      <c r="E139" s="29" t="s">
        <v>35</v>
      </c>
      <c r="F139" s="29" t="s">
        <v>720</v>
      </c>
      <c r="G139" s="29" t="s">
        <v>344</v>
      </c>
      <c r="H139" s="29" t="s">
        <v>344</v>
      </c>
      <c r="I139" s="33" t="s">
        <v>95</v>
      </c>
      <c r="J139" s="29">
        <v>2025</v>
      </c>
      <c r="K139" s="34">
        <v>45762</v>
      </c>
      <c r="L139" s="34">
        <v>46006</v>
      </c>
      <c r="M139" s="33">
        <v>1102</v>
      </c>
      <c r="N139" s="33">
        <v>2588</v>
      </c>
      <c r="O139" s="33">
        <v>263</v>
      </c>
      <c r="P139" s="33">
        <v>725</v>
      </c>
      <c r="Q139" s="31">
        <v>24</v>
      </c>
      <c r="R139" s="31">
        <v>59</v>
      </c>
      <c r="S139" s="20">
        <f t="shared" si="4"/>
        <v>14.96</v>
      </c>
      <c r="T139" s="24"/>
      <c r="U139" s="24"/>
      <c r="V139" s="24">
        <v>14.96</v>
      </c>
      <c r="W139" s="20"/>
      <c r="X139" s="29" t="s">
        <v>721</v>
      </c>
      <c r="Y139" s="29" t="s">
        <v>722</v>
      </c>
      <c r="Z139" s="29" t="s">
        <v>381</v>
      </c>
      <c r="AA139" s="29" t="s">
        <v>40</v>
      </c>
      <c r="AB139" s="23" t="s">
        <v>41</v>
      </c>
    </row>
    <row r="140" s="1" customFormat="1" ht="68" spans="1:28">
      <c r="A140" s="20">
        <v>136</v>
      </c>
      <c r="B140" s="29" t="s">
        <v>113</v>
      </c>
      <c r="C140" s="29" t="s">
        <v>114</v>
      </c>
      <c r="D140" s="29" t="s">
        <v>723</v>
      </c>
      <c r="E140" s="29" t="s">
        <v>35</v>
      </c>
      <c r="F140" s="29" t="s">
        <v>724</v>
      </c>
      <c r="G140" s="29" t="s">
        <v>344</v>
      </c>
      <c r="H140" s="29" t="s">
        <v>725</v>
      </c>
      <c r="I140" s="33" t="s">
        <v>95</v>
      </c>
      <c r="J140" s="29">
        <v>2025</v>
      </c>
      <c r="K140" s="34">
        <v>45762</v>
      </c>
      <c r="L140" s="34">
        <v>46006</v>
      </c>
      <c r="M140" s="33">
        <v>591</v>
      </c>
      <c r="N140" s="33">
        <v>1632</v>
      </c>
      <c r="O140" s="33">
        <v>211</v>
      </c>
      <c r="P140" s="33">
        <v>591</v>
      </c>
      <c r="Q140" s="31">
        <v>20</v>
      </c>
      <c r="R140" s="31">
        <v>48</v>
      </c>
      <c r="S140" s="20">
        <f t="shared" si="4"/>
        <v>14.88</v>
      </c>
      <c r="T140" s="24"/>
      <c r="U140" s="24"/>
      <c r="V140" s="24">
        <v>14.88</v>
      </c>
      <c r="W140" s="20"/>
      <c r="X140" s="29" t="s">
        <v>721</v>
      </c>
      <c r="Y140" s="29" t="s">
        <v>722</v>
      </c>
      <c r="Z140" s="29" t="s">
        <v>381</v>
      </c>
      <c r="AA140" s="29" t="s">
        <v>40</v>
      </c>
      <c r="AB140" s="23" t="s">
        <v>41</v>
      </c>
    </row>
    <row r="141" s="1" customFormat="1" ht="68" spans="1:28">
      <c r="A141" s="20">
        <v>137</v>
      </c>
      <c r="B141" s="29" t="s">
        <v>113</v>
      </c>
      <c r="C141" s="29" t="s">
        <v>114</v>
      </c>
      <c r="D141" s="29" t="s">
        <v>726</v>
      </c>
      <c r="E141" s="29" t="s">
        <v>35</v>
      </c>
      <c r="F141" s="29" t="s">
        <v>727</v>
      </c>
      <c r="G141" s="29" t="s">
        <v>344</v>
      </c>
      <c r="H141" s="29" t="s">
        <v>728</v>
      </c>
      <c r="I141" s="33" t="s">
        <v>95</v>
      </c>
      <c r="J141" s="29">
        <v>2025</v>
      </c>
      <c r="K141" s="34">
        <v>45762</v>
      </c>
      <c r="L141" s="34">
        <v>46006</v>
      </c>
      <c r="M141" s="33">
        <v>275</v>
      </c>
      <c r="N141" s="33">
        <v>707</v>
      </c>
      <c r="O141" s="33">
        <v>52</v>
      </c>
      <c r="P141" s="33">
        <v>116</v>
      </c>
      <c r="Q141" s="31">
        <v>6</v>
      </c>
      <c r="R141" s="31">
        <v>8</v>
      </c>
      <c r="S141" s="20">
        <f t="shared" si="4"/>
        <v>14.967348</v>
      </c>
      <c r="T141" s="24"/>
      <c r="U141" s="24"/>
      <c r="V141" s="24">
        <v>14.967348</v>
      </c>
      <c r="W141" s="20"/>
      <c r="X141" s="29" t="s">
        <v>721</v>
      </c>
      <c r="Y141" s="29" t="s">
        <v>722</v>
      </c>
      <c r="Z141" s="29" t="s">
        <v>381</v>
      </c>
      <c r="AA141" s="29" t="s">
        <v>40</v>
      </c>
      <c r="AB141" s="23" t="s">
        <v>41</v>
      </c>
    </row>
    <row r="142" s="1" customFormat="1" ht="45.35" spans="1:28">
      <c r="A142" s="20">
        <v>138</v>
      </c>
      <c r="B142" s="29" t="s">
        <v>113</v>
      </c>
      <c r="C142" s="29" t="s">
        <v>114</v>
      </c>
      <c r="D142" s="29" t="s">
        <v>729</v>
      </c>
      <c r="E142" s="29" t="s">
        <v>35</v>
      </c>
      <c r="F142" s="29" t="s">
        <v>730</v>
      </c>
      <c r="G142" s="29" t="s">
        <v>731</v>
      </c>
      <c r="H142" s="29" t="s">
        <v>732</v>
      </c>
      <c r="I142" s="33" t="s">
        <v>95</v>
      </c>
      <c r="J142" s="29">
        <v>2025</v>
      </c>
      <c r="K142" s="34">
        <v>45762</v>
      </c>
      <c r="L142" s="34">
        <v>46006</v>
      </c>
      <c r="M142" s="33">
        <v>245</v>
      </c>
      <c r="N142" s="33">
        <v>680</v>
      </c>
      <c r="O142" s="33">
        <v>113</v>
      </c>
      <c r="P142" s="33">
        <v>306</v>
      </c>
      <c r="Q142" s="31">
        <v>17</v>
      </c>
      <c r="R142" s="31">
        <v>29</v>
      </c>
      <c r="S142" s="20">
        <f t="shared" si="4"/>
        <v>14.91402</v>
      </c>
      <c r="T142" s="24"/>
      <c r="U142" s="24"/>
      <c r="V142" s="24">
        <v>10</v>
      </c>
      <c r="W142" s="20">
        <v>4.91402</v>
      </c>
      <c r="X142" s="29" t="s">
        <v>721</v>
      </c>
      <c r="Y142" s="29" t="s">
        <v>733</v>
      </c>
      <c r="Z142" s="29" t="s">
        <v>734</v>
      </c>
      <c r="AA142" s="29" t="s">
        <v>40</v>
      </c>
      <c r="AB142" s="23" t="s">
        <v>41</v>
      </c>
    </row>
    <row r="143" s="1" customFormat="1" ht="45.35" spans="1:28">
      <c r="A143" s="20">
        <v>139</v>
      </c>
      <c r="B143" s="29" t="s">
        <v>113</v>
      </c>
      <c r="C143" s="29" t="s">
        <v>114</v>
      </c>
      <c r="D143" s="29" t="s">
        <v>735</v>
      </c>
      <c r="E143" s="29" t="s">
        <v>35</v>
      </c>
      <c r="F143" s="29" t="s">
        <v>736</v>
      </c>
      <c r="G143" s="29" t="s">
        <v>731</v>
      </c>
      <c r="H143" s="29" t="s">
        <v>737</v>
      </c>
      <c r="I143" s="33" t="s">
        <v>95</v>
      </c>
      <c r="J143" s="29">
        <v>2025</v>
      </c>
      <c r="K143" s="34">
        <v>45762</v>
      </c>
      <c r="L143" s="34">
        <v>46006</v>
      </c>
      <c r="M143" s="33">
        <v>311</v>
      </c>
      <c r="N143" s="33">
        <v>894</v>
      </c>
      <c r="O143" s="33">
        <v>148</v>
      </c>
      <c r="P143" s="33">
        <v>393</v>
      </c>
      <c r="Q143" s="31">
        <v>17</v>
      </c>
      <c r="R143" s="31">
        <v>40</v>
      </c>
      <c r="S143" s="20">
        <f t="shared" si="4"/>
        <v>14.908333</v>
      </c>
      <c r="T143" s="24"/>
      <c r="U143" s="24"/>
      <c r="V143" s="24"/>
      <c r="W143" s="20">
        <v>14.908333</v>
      </c>
      <c r="X143" s="29" t="s">
        <v>721</v>
      </c>
      <c r="Y143" s="29" t="s">
        <v>733</v>
      </c>
      <c r="Z143" s="29" t="s">
        <v>734</v>
      </c>
      <c r="AA143" s="29" t="s">
        <v>40</v>
      </c>
      <c r="AB143" s="23" t="s">
        <v>41</v>
      </c>
    </row>
    <row r="144" s="1" customFormat="1" ht="45.35" spans="1:28">
      <c r="A144" s="20">
        <v>140</v>
      </c>
      <c r="B144" s="29" t="s">
        <v>113</v>
      </c>
      <c r="C144" s="29" t="s">
        <v>114</v>
      </c>
      <c r="D144" s="29" t="s">
        <v>738</v>
      </c>
      <c r="E144" s="29" t="s">
        <v>35</v>
      </c>
      <c r="F144" s="29" t="s">
        <v>739</v>
      </c>
      <c r="G144" s="29" t="s">
        <v>731</v>
      </c>
      <c r="H144" s="29" t="s">
        <v>740</v>
      </c>
      <c r="I144" s="33" t="s">
        <v>95</v>
      </c>
      <c r="J144" s="29">
        <v>2025</v>
      </c>
      <c r="K144" s="34">
        <v>45762</v>
      </c>
      <c r="L144" s="34">
        <v>46006</v>
      </c>
      <c r="M144" s="33">
        <v>246</v>
      </c>
      <c r="N144" s="33">
        <v>693</v>
      </c>
      <c r="O144" s="33">
        <v>80</v>
      </c>
      <c r="P144" s="33">
        <v>207</v>
      </c>
      <c r="Q144" s="31">
        <v>13</v>
      </c>
      <c r="R144" s="31">
        <v>35</v>
      </c>
      <c r="S144" s="20">
        <f t="shared" si="4"/>
        <v>19.925983</v>
      </c>
      <c r="T144" s="24"/>
      <c r="U144" s="24"/>
      <c r="V144" s="24">
        <v>19.925983</v>
      </c>
      <c r="W144" s="20"/>
      <c r="X144" s="29" t="s">
        <v>721</v>
      </c>
      <c r="Y144" s="29" t="s">
        <v>733</v>
      </c>
      <c r="Z144" s="29" t="s">
        <v>734</v>
      </c>
      <c r="AA144" s="29" t="s">
        <v>40</v>
      </c>
      <c r="AB144" s="23" t="s">
        <v>41</v>
      </c>
    </row>
    <row r="145" s="1" customFormat="1" ht="45.35" spans="1:28">
      <c r="A145" s="20">
        <v>141</v>
      </c>
      <c r="B145" s="29" t="s">
        <v>113</v>
      </c>
      <c r="C145" s="29" t="s">
        <v>114</v>
      </c>
      <c r="D145" s="29" t="s">
        <v>741</v>
      </c>
      <c r="E145" s="29" t="s">
        <v>35</v>
      </c>
      <c r="F145" s="29" t="s">
        <v>742</v>
      </c>
      <c r="G145" s="29" t="s">
        <v>743</v>
      </c>
      <c r="H145" s="29" t="s">
        <v>744</v>
      </c>
      <c r="I145" s="33" t="s">
        <v>95</v>
      </c>
      <c r="J145" s="29">
        <v>2025</v>
      </c>
      <c r="K145" s="34">
        <v>45797</v>
      </c>
      <c r="L145" s="34">
        <v>45991</v>
      </c>
      <c r="M145" s="33">
        <v>331</v>
      </c>
      <c r="N145" s="33">
        <v>960</v>
      </c>
      <c r="O145" s="33">
        <v>110</v>
      </c>
      <c r="P145" s="33">
        <v>250</v>
      </c>
      <c r="Q145" s="31">
        <v>7</v>
      </c>
      <c r="R145" s="31">
        <v>18</v>
      </c>
      <c r="S145" s="20">
        <f t="shared" si="4"/>
        <v>14.960626</v>
      </c>
      <c r="T145" s="24"/>
      <c r="U145" s="24"/>
      <c r="V145" s="24"/>
      <c r="W145" s="20">
        <v>14.960626</v>
      </c>
      <c r="X145" s="29" t="s">
        <v>721</v>
      </c>
      <c r="Y145" s="29" t="s">
        <v>733</v>
      </c>
      <c r="Z145" s="29" t="s">
        <v>261</v>
      </c>
      <c r="AA145" s="29" t="s">
        <v>40</v>
      </c>
      <c r="AB145" s="23" t="s">
        <v>41</v>
      </c>
    </row>
    <row r="146" s="1" customFormat="1" ht="45.35" spans="1:28">
      <c r="A146" s="20">
        <v>142</v>
      </c>
      <c r="B146" s="29" t="s">
        <v>113</v>
      </c>
      <c r="C146" s="29" t="s">
        <v>114</v>
      </c>
      <c r="D146" s="29" t="s">
        <v>745</v>
      </c>
      <c r="E146" s="29" t="s">
        <v>35</v>
      </c>
      <c r="F146" s="29" t="s">
        <v>746</v>
      </c>
      <c r="G146" s="29" t="s">
        <v>743</v>
      </c>
      <c r="H146" s="29" t="s">
        <v>747</v>
      </c>
      <c r="I146" s="33" t="s">
        <v>95</v>
      </c>
      <c r="J146" s="29">
        <v>2025</v>
      </c>
      <c r="K146" s="34">
        <v>45797</v>
      </c>
      <c r="L146" s="34">
        <v>45991</v>
      </c>
      <c r="M146" s="33">
        <v>403</v>
      </c>
      <c r="N146" s="33">
        <v>1145</v>
      </c>
      <c r="O146" s="33">
        <v>143</v>
      </c>
      <c r="P146" s="33">
        <v>398</v>
      </c>
      <c r="Q146" s="31">
        <v>16</v>
      </c>
      <c r="R146" s="31">
        <v>35</v>
      </c>
      <c r="S146" s="20">
        <f t="shared" si="4"/>
        <v>14.6</v>
      </c>
      <c r="T146" s="24"/>
      <c r="U146" s="24"/>
      <c r="V146" s="24"/>
      <c r="W146" s="20">
        <v>14.6</v>
      </c>
      <c r="X146" s="29" t="s">
        <v>721</v>
      </c>
      <c r="Y146" s="29" t="s">
        <v>733</v>
      </c>
      <c r="Z146" s="29" t="s">
        <v>261</v>
      </c>
      <c r="AA146" s="29" t="s">
        <v>40</v>
      </c>
      <c r="AB146" s="23" t="s">
        <v>41</v>
      </c>
    </row>
    <row r="147" s="1" customFormat="1" ht="34" spans="1:28">
      <c r="A147" s="20">
        <v>143</v>
      </c>
      <c r="B147" s="20" t="s">
        <v>113</v>
      </c>
      <c r="C147" s="29" t="s">
        <v>114</v>
      </c>
      <c r="D147" s="29" t="s">
        <v>748</v>
      </c>
      <c r="E147" s="29" t="s">
        <v>336</v>
      </c>
      <c r="F147" s="29" t="s">
        <v>749</v>
      </c>
      <c r="G147" s="29" t="s">
        <v>212</v>
      </c>
      <c r="H147" s="29" t="s">
        <v>750</v>
      </c>
      <c r="I147" s="20" t="s">
        <v>95</v>
      </c>
      <c r="J147" s="20" t="s">
        <v>641</v>
      </c>
      <c r="K147" s="22">
        <v>45778</v>
      </c>
      <c r="L147" s="22">
        <v>45900</v>
      </c>
      <c r="M147" s="20">
        <v>510</v>
      </c>
      <c r="N147" s="20">
        <v>1510</v>
      </c>
      <c r="O147" s="20">
        <v>126</v>
      </c>
      <c r="P147" s="20">
        <v>280</v>
      </c>
      <c r="Q147" s="20">
        <v>10</v>
      </c>
      <c r="R147" s="20">
        <v>23</v>
      </c>
      <c r="S147" s="20">
        <f t="shared" si="4"/>
        <v>50</v>
      </c>
      <c r="T147" s="23"/>
      <c r="U147" s="23"/>
      <c r="V147" s="23">
        <v>50</v>
      </c>
      <c r="W147" s="20"/>
      <c r="X147" s="29" t="s">
        <v>751</v>
      </c>
      <c r="Y147" s="29" t="s">
        <v>609</v>
      </c>
      <c r="Z147" s="29" t="s">
        <v>216</v>
      </c>
      <c r="AA147" s="29" t="s">
        <v>40</v>
      </c>
      <c r="AB147" s="23" t="s">
        <v>41</v>
      </c>
    </row>
    <row r="148" s="1" customFormat="1" ht="124.35" spans="1:28">
      <c r="A148" s="20">
        <v>144</v>
      </c>
      <c r="B148" s="20" t="s">
        <v>113</v>
      </c>
      <c r="C148" s="29" t="s">
        <v>114</v>
      </c>
      <c r="D148" s="29" t="s">
        <v>752</v>
      </c>
      <c r="E148" s="29" t="s">
        <v>35</v>
      </c>
      <c r="F148" s="29" t="s">
        <v>753</v>
      </c>
      <c r="G148" s="29" t="s">
        <v>168</v>
      </c>
      <c r="H148" s="29" t="s">
        <v>754</v>
      </c>
      <c r="I148" s="20" t="s">
        <v>95</v>
      </c>
      <c r="J148" s="20">
        <v>2025</v>
      </c>
      <c r="K148" s="22">
        <v>45748</v>
      </c>
      <c r="L148" s="22">
        <v>45838</v>
      </c>
      <c r="M148" s="20">
        <v>326</v>
      </c>
      <c r="N148" s="20">
        <v>1085</v>
      </c>
      <c r="O148" s="20">
        <v>94</v>
      </c>
      <c r="P148" s="20">
        <v>226</v>
      </c>
      <c r="Q148" s="20">
        <v>16</v>
      </c>
      <c r="R148" s="20">
        <v>31</v>
      </c>
      <c r="S148" s="20">
        <f t="shared" si="4"/>
        <v>50</v>
      </c>
      <c r="T148" s="23"/>
      <c r="U148" s="23"/>
      <c r="V148" s="23">
        <v>50</v>
      </c>
      <c r="W148" s="20"/>
      <c r="X148" s="29" t="s">
        <v>755</v>
      </c>
      <c r="Y148" s="29" t="s">
        <v>756</v>
      </c>
      <c r="Z148" s="29" t="s">
        <v>757</v>
      </c>
      <c r="AA148" s="29" t="s">
        <v>40</v>
      </c>
      <c r="AB148" s="23" t="s">
        <v>41</v>
      </c>
    </row>
    <row r="149" s="1" customFormat="1" ht="34" spans="1:28">
      <c r="A149" s="20">
        <v>145</v>
      </c>
      <c r="B149" s="20" t="s">
        <v>113</v>
      </c>
      <c r="C149" s="29" t="s">
        <v>114</v>
      </c>
      <c r="D149" s="29" t="s">
        <v>758</v>
      </c>
      <c r="E149" s="29" t="s">
        <v>35</v>
      </c>
      <c r="F149" s="29" t="s">
        <v>759</v>
      </c>
      <c r="G149" s="29" t="s">
        <v>393</v>
      </c>
      <c r="H149" s="29" t="s">
        <v>760</v>
      </c>
      <c r="I149" s="20" t="s">
        <v>95</v>
      </c>
      <c r="J149" s="20">
        <v>2025</v>
      </c>
      <c r="K149" s="22" t="s">
        <v>761</v>
      </c>
      <c r="L149" s="22" t="s">
        <v>762</v>
      </c>
      <c r="M149" s="20">
        <v>319</v>
      </c>
      <c r="N149" s="20">
        <v>976</v>
      </c>
      <c r="O149" s="20">
        <v>46</v>
      </c>
      <c r="P149" s="20">
        <v>95</v>
      </c>
      <c r="Q149" s="20">
        <v>5</v>
      </c>
      <c r="R149" s="20">
        <v>10</v>
      </c>
      <c r="S149" s="20">
        <f t="shared" si="4"/>
        <v>46.987384</v>
      </c>
      <c r="T149" s="23"/>
      <c r="U149" s="23"/>
      <c r="V149" s="20">
        <v>46.987384</v>
      </c>
      <c r="W149" s="20"/>
      <c r="X149" s="29" t="s">
        <v>763</v>
      </c>
      <c r="Y149" s="29" t="s">
        <v>764</v>
      </c>
      <c r="Z149" s="29" t="s">
        <v>397</v>
      </c>
      <c r="AA149" s="29" t="s">
        <v>40</v>
      </c>
      <c r="AB149" s="23" t="s">
        <v>41</v>
      </c>
    </row>
    <row r="150" s="1" customFormat="1" ht="34" spans="1:28">
      <c r="A150" s="20">
        <v>146</v>
      </c>
      <c r="B150" s="20" t="s">
        <v>113</v>
      </c>
      <c r="C150" s="29" t="s">
        <v>114</v>
      </c>
      <c r="D150" s="29" t="s">
        <v>765</v>
      </c>
      <c r="E150" s="29" t="s">
        <v>35</v>
      </c>
      <c r="F150" s="29" t="s">
        <v>766</v>
      </c>
      <c r="G150" s="29" t="s">
        <v>393</v>
      </c>
      <c r="H150" s="29" t="s">
        <v>767</v>
      </c>
      <c r="I150" s="20" t="s">
        <v>95</v>
      </c>
      <c r="J150" s="20">
        <v>2025</v>
      </c>
      <c r="K150" s="22" t="s">
        <v>761</v>
      </c>
      <c r="L150" s="22" t="s">
        <v>762</v>
      </c>
      <c r="M150" s="20">
        <v>642</v>
      </c>
      <c r="N150" s="20">
        <v>2057</v>
      </c>
      <c r="O150" s="20">
        <v>202</v>
      </c>
      <c r="P150" s="20">
        <v>534</v>
      </c>
      <c r="Q150" s="20">
        <v>17</v>
      </c>
      <c r="R150" s="20">
        <v>38</v>
      </c>
      <c r="S150" s="20">
        <f t="shared" si="4"/>
        <v>50</v>
      </c>
      <c r="T150" s="23"/>
      <c r="U150" s="23"/>
      <c r="V150" s="23">
        <v>50</v>
      </c>
      <c r="W150" s="20"/>
      <c r="X150" s="29" t="s">
        <v>768</v>
      </c>
      <c r="Y150" s="29" t="s">
        <v>769</v>
      </c>
      <c r="Z150" s="29" t="s">
        <v>397</v>
      </c>
      <c r="AA150" s="29" t="s">
        <v>40</v>
      </c>
      <c r="AB150" s="23" t="s">
        <v>41</v>
      </c>
    </row>
    <row r="151" s="1" customFormat="1" ht="68" spans="1:28">
      <c r="A151" s="20">
        <v>147</v>
      </c>
      <c r="B151" s="20" t="s">
        <v>32</v>
      </c>
      <c r="C151" s="29" t="s">
        <v>226</v>
      </c>
      <c r="D151" s="29" t="s">
        <v>770</v>
      </c>
      <c r="E151" s="29" t="s">
        <v>35</v>
      </c>
      <c r="F151" s="29" t="s">
        <v>771</v>
      </c>
      <c r="G151" s="29" t="s">
        <v>377</v>
      </c>
      <c r="H151" s="29" t="s">
        <v>772</v>
      </c>
      <c r="I151" s="20" t="s">
        <v>95</v>
      </c>
      <c r="J151" s="20">
        <v>2025</v>
      </c>
      <c r="K151" s="22">
        <v>45748</v>
      </c>
      <c r="L151" s="22">
        <v>45991</v>
      </c>
      <c r="M151" s="20">
        <v>580</v>
      </c>
      <c r="N151" s="20">
        <v>1589</v>
      </c>
      <c r="O151" s="20">
        <v>112</v>
      </c>
      <c r="P151" s="20">
        <v>264</v>
      </c>
      <c r="Q151" s="20">
        <v>2</v>
      </c>
      <c r="R151" s="20">
        <v>4</v>
      </c>
      <c r="S151" s="20">
        <f t="shared" si="4"/>
        <v>78</v>
      </c>
      <c r="T151" s="23"/>
      <c r="U151" s="23"/>
      <c r="V151" s="23"/>
      <c r="W151" s="20">
        <v>78</v>
      </c>
      <c r="X151" s="29" t="s">
        <v>773</v>
      </c>
      <c r="Y151" s="29" t="s">
        <v>347</v>
      </c>
      <c r="Z151" s="29" t="s">
        <v>381</v>
      </c>
      <c r="AA151" s="29" t="s">
        <v>40</v>
      </c>
      <c r="AB151" s="23" t="s">
        <v>41</v>
      </c>
    </row>
    <row r="152" s="1" customFormat="1" ht="45.35" spans="1:28">
      <c r="A152" s="20">
        <v>148</v>
      </c>
      <c r="B152" s="20" t="s">
        <v>32</v>
      </c>
      <c r="C152" s="29" t="s">
        <v>562</v>
      </c>
      <c r="D152" s="29" t="s">
        <v>774</v>
      </c>
      <c r="E152" s="29" t="s">
        <v>35</v>
      </c>
      <c r="F152" s="29" t="s">
        <v>775</v>
      </c>
      <c r="G152" s="29" t="s">
        <v>377</v>
      </c>
      <c r="H152" s="29" t="s">
        <v>776</v>
      </c>
      <c r="I152" s="20" t="s">
        <v>95</v>
      </c>
      <c r="J152" s="20">
        <v>2025</v>
      </c>
      <c r="K152" s="22">
        <v>45748</v>
      </c>
      <c r="L152" s="22">
        <v>45991</v>
      </c>
      <c r="M152" s="20">
        <v>656</v>
      </c>
      <c r="N152" s="20">
        <v>1929</v>
      </c>
      <c r="O152" s="20">
        <v>125</v>
      </c>
      <c r="P152" s="20">
        <v>286</v>
      </c>
      <c r="Q152" s="20">
        <v>4</v>
      </c>
      <c r="R152" s="20">
        <v>7</v>
      </c>
      <c r="S152" s="20">
        <f t="shared" si="4"/>
        <v>261.999926</v>
      </c>
      <c r="T152" s="23"/>
      <c r="U152" s="23"/>
      <c r="V152" s="23"/>
      <c r="W152" s="20">
        <v>261.999926</v>
      </c>
      <c r="X152" s="29" t="s">
        <v>777</v>
      </c>
      <c r="Y152" s="29" t="s">
        <v>347</v>
      </c>
      <c r="Z152" s="29" t="s">
        <v>381</v>
      </c>
      <c r="AA152" s="29" t="s">
        <v>40</v>
      </c>
      <c r="AB152" s="23" t="s">
        <v>41</v>
      </c>
    </row>
    <row r="153" s="1" customFormat="1" ht="45.35" spans="1:28">
      <c r="A153" s="20">
        <v>149</v>
      </c>
      <c r="B153" s="20" t="s">
        <v>32</v>
      </c>
      <c r="C153" s="29" t="s">
        <v>226</v>
      </c>
      <c r="D153" s="29" t="s">
        <v>778</v>
      </c>
      <c r="E153" s="29" t="s">
        <v>35</v>
      </c>
      <c r="F153" s="29" t="s">
        <v>779</v>
      </c>
      <c r="G153" s="29" t="s">
        <v>377</v>
      </c>
      <c r="H153" s="29" t="s">
        <v>780</v>
      </c>
      <c r="I153" s="20" t="s">
        <v>95</v>
      </c>
      <c r="J153" s="20">
        <v>2025</v>
      </c>
      <c r="K153" s="22">
        <v>45748</v>
      </c>
      <c r="L153" s="22">
        <v>45991</v>
      </c>
      <c r="M153" s="20">
        <v>349</v>
      </c>
      <c r="N153" s="20">
        <v>940</v>
      </c>
      <c r="O153" s="20">
        <v>49</v>
      </c>
      <c r="P153" s="20">
        <v>138</v>
      </c>
      <c r="Q153" s="20">
        <v>5</v>
      </c>
      <c r="R153" s="20">
        <v>11</v>
      </c>
      <c r="S153" s="20">
        <f t="shared" si="4"/>
        <v>63.982025</v>
      </c>
      <c r="T153" s="23"/>
      <c r="U153" s="23"/>
      <c r="V153" s="23"/>
      <c r="W153" s="20">
        <v>63.982025</v>
      </c>
      <c r="X153" s="29" t="s">
        <v>781</v>
      </c>
      <c r="Y153" s="29" t="s">
        <v>782</v>
      </c>
      <c r="Z153" s="29" t="s">
        <v>381</v>
      </c>
      <c r="AA153" s="29" t="s">
        <v>40</v>
      </c>
      <c r="AB153" s="23" t="s">
        <v>41</v>
      </c>
    </row>
    <row r="154" s="1" customFormat="1" ht="34" spans="1:28">
      <c r="A154" s="20">
        <v>150</v>
      </c>
      <c r="B154" s="20" t="s">
        <v>32</v>
      </c>
      <c r="C154" s="29" t="s">
        <v>226</v>
      </c>
      <c r="D154" s="29" t="s">
        <v>783</v>
      </c>
      <c r="E154" s="29" t="s">
        <v>35</v>
      </c>
      <c r="F154" s="29" t="s">
        <v>784</v>
      </c>
      <c r="G154" s="29" t="s">
        <v>377</v>
      </c>
      <c r="H154" s="29" t="s">
        <v>785</v>
      </c>
      <c r="I154" s="20" t="s">
        <v>95</v>
      </c>
      <c r="J154" s="20">
        <v>2025</v>
      </c>
      <c r="K154" s="22">
        <v>45748</v>
      </c>
      <c r="L154" s="22">
        <v>45991</v>
      </c>
      <c r="M154" s="20">
        <v>1432</v>
      </c>
      <c r="N154" s="20">
        <v>3299</v>
      </c>
      <c r="O154" s="20">
        <v>263</v>
      </c>
      <c r="P154" s="20">
        <v>725</v>
      </c>
      <c r="Q154" s="20">
        <v>2</v>
      </c>
      <c r="R154" s="20">
        <v>4</v>
      </c>
      <c r="S154" s="20">
        <f t="shared" si="4"/>
        <v>127.763127</v>
      </c>
      <c r="T154" s="23"/>
      <c r="U154" s="23"/>
      <c r="V154" s="23"/>
      <c r="W154" s="20">
        <v>127.763127</v>
      </c>
      <c r="X154" s="29" t="s">
        <v>786</v>
      </c>
      <c r="Y154" s="29" t="s">
        <v>347</v>
      </c>
      <c r="Z154" s="29" t="s">
        <v>381</v>
      </c>
      <c r="AA154" s="29" t="s">
        <v>40</v>
      </c>
      <c r="AB154" s="23" t="s">
        <v>41</v>
      </c>
    </row>
    <row r="155" s="1" customFormat="1" ht="34" spans="1:28">
      <c r="A155" s="20">
        <v>151</v>
      </c>
      <c r="B155" s="20" t="s">
        <v>32</v>
      </c>
      <c r="C155" s="29" t="s">
        <v>285</v>
      </c>
      <c r="D155" s="29" t="s">
        <v>787</v>
      </c>
      <c r="E155" s="29"/>
      <c r="F155" s="29" t="s">
        <v>788</v>
      </c>
      <c r="G155" s="29" t="s">
        <v>200</v>
      </c>
      <c r="H155" s="29" t="s">
        <v>789</v>
      </c>
      <c r="I155" s="20" t="s">
        <v>95</v>
      </c>
      <c r="J155" s="20">
        <v>2025</v>
      </c>
      <c r="K155" s="22">
        <v>45748</v>
      </c>
      <c r="L155" s="22">
        <v>45991</v>
      </c>
      <c r="M155" s="20">
        <v>415</v>
      </c>
      <c r="N155" s="20">
        <v>1224</v>
      </c>
      <c r="O155" s="20">
        <v>127</v>
      </c>
      <c r="P155" s="20">
        <v>387</v>
      </c>
      <c r="Q155" s="20">
        <v>9</v>
      </c>
      <c r="R155" s="20">
        <v>12</v>
      </c>
      <c r="S155" s="20">
        <f t="shared" si="4"/>
        <v>45</v>
      </c>
      <c r="T155" s="23"/>
      <c r="U155" s="23"/>
      <c r="V155" s="23"/>
      <c r="W155" s="20">
        <v>45</v>
      </c>
      <c r="X155" s="29" t="s">
        <v>790</v>
      </c>
      <c r="Y155" s="29" t="s">
        <v>347</v>
      </c>
      <c r="Z155" s="29" t="s">
        <v>204</v>
      </c>
      <c r="AA155" s="29" t="s">
        <v>291</v>
      </c>
      <c r="AB155" s="23" t="s">
        <v>41</v>
      </c>
    </row>
    <row r="156" s="1" customFormat="1" ht="95" customHeight="1" spans="1:28">
      <c r="A156" s="20">
        <v>152</v>
      </c>
      <c r="B156" s="20" t="s">
        <v>32</v>
      </c>
      <c r="C156" s="29" t="s">
        <v>285</v>
      </c>
      <c r="D156" s="29" t="s">
        <v>791</v>
      </c>
      <c r="E156" s="29"/>
      <c r="F156" s="29" t="s">
        <v>788</v>
      </c>
      <c r="G156" s="29" t="s">
        <v>275</v>
      </c>
      <c r="H156" s="29" t="s">
        <v>792</v>
      </c>
      <c r="I156" s="20" t="s">
        <v>95</v>
      </c>
      <c r="J156" s="20">
        <v>2025</v>
      </c>
      <c r="K156" s="22">
        <v>45748</v>
      </c>
      <c r="L156" s="22">
        <v>45991</v>
      </c>
      <c r="M156" s="20">
        <v>364</v>
      </c>
      <c r="N156" s="20">
        <v>947</v>
      </c>
      <c r="O156" s="20">
        <v>132</v>
      </c>
      <c r="P156" s="20">
        <v>2906</v>
      </c>
      <c r="Q156" s="20">
        <v>6</v>
      </c>
      <c r="R156" s="20">
        <v>11</v>
      </c>
      <c r="S156" s="20">
        <f t="shared" si="4"/>
        <v>49.16</v>
      </c>
      <c r="T156" s="23"/>
      <c r="U156" s="23"/>
      <c r="V156" s="23"/>
      <c r="W156" s="23">
        <v>49.16</v>
      </c>
      <c r="X156" s="29" t="s">
        <v>793</v>
      </c>
      <c r="Y156" s="29" t="s">
        <v>794</v>
      </c>
      <c r="Z156" s="29" t="s">
        <v>279</v>
      </c>
      <c r="AA156" s="29" t="s">
        <v>291</v>
      </c>
      <c r="AB156" s="23" t="s">
        <v>41</v>
      </c>
    </row>
    <row r="157" s="1" customFormat="1" ht="120" customHeight="1" spans="1:28">
      <c r="A157" s="20">
        <v>153</v>
      </c>
      <c r="B157" s="20" t="s">
        <v>32</v>
      </c>
      <c r="C157" s="29" t="s">
        <v>285</v>
      </c>
      <c r="D157" s="29" t="s">
        <v>795</v>
      </c>
      <c r="E157" s="29"/>
      <c r="F157" s="29" t="s">
        <v>788</v>
      </c>
      <c r="G157" s="29" t="s">
        <v>275</v>
      </c>
      <c r="H157" s="29" t="s">
        <v>276</v>
      </c>
      <c r="I157" s="20" t="s">
        <v>95</v>
      </c>
      <c r="J157" s="20">
        <v>2025</v>
      </c>
      <c r="K157" s="22">
        <v>45748</v>
      </c>
      <c r="L157" s="22">
        <v>45991</v>
      </c>
      <c r="M157" s="20">
        <v>281</v>
      </c>
      <c r="N157" s="20">
        <v>780</v>
      </c>
      <c r="O157" s="20">
        <v>123</v>
      </c>
      <c r="P157" s="20">
        <v>280</v>
      </c>
      <c r="Q157" s="20">
        <v>17</v>
      </c>
      <c r="R157" s="20">
        <v>31</v>
      </c>
      <c r="S157" s="20">
        <f t="shared" si="4"/>
        <v>49.16</v>
      </c>
      <c r="T157" s="23"/>
      <c r="U157" s="23"/>
      <c r="V157" s="23"/>
      <c r="W157" s="23">
        <v>49.16</v>
      </c>
      <c r="X157" s="29" t="s">
        <v>796</v>
      </c>
      <c r="Y157" s="29" t="s">
        <v>794</v>
      </c>
      <c r="Z157" s="29" t="s">
        <v>279</v>
      </c>
      <c r="AA157" s="29" t="s">
        <v>291</v>
      </c>
      <c r="AB157" s="23" t="s">
        <v>41</v>
      </c>
    </row>
    <row r="158" s="1" customFormat="1" ht="125" customHeight="1" spans="1:28">
      <c r="A158" s="20">
        <v>154</v>
      </c>
      <c r="B158" s="20" t="s">
        <v>32</v>
      </c>
      <c r="C158" s="29" t="s">
        <v>285</v>
      </c>
      <c r="D158" s="29" t="s">
        <v>797</v>
      </c>
      <c r="E158" s="29"/>
      <c r="F158" s="29" t="s">
        <v>788</v>
      </c>
      <c r="G158" s="29" t="s">
        <v>275</v>
      </c>
      <c r="H158" s="29" t="s">
        <v>798</v>
      </c>
      <c r="I158" s="20" t="s">
        <v>95</v>
      </c>
      <c r="J158" s="20">
        <v>2025</v>
      </c>
      <c r="K158" s="22">
        <v>45748</v>
      </c>
      <c r="L158" s="22">
        <v>45991</v>
      </c>
      <c r="M158" s="20">
        <v>243</v>
      </c>
      <c r="N158" s="20">
        <v>645</v>
      </c>
      <c r="O158" s="20">
        <v>80</v>
      </c>
      <c r="P158" s="20">
        <v>170</v>
      </c>
      <c r="Q158" s="20">
        <v>13</v>
      </c>
      <c r="R158" s="20">
        <v>29</v>
      </c>
      <c r="S158" s="20">
        <f t="shared" si="4"/>
        <v>51.47</v>
      </c>
      <c r="T158" s="23"/>
      <c r="U158" s="23"/>
      <c r="V158" s="23"/>
      <c r="W158" s="23">
        <v>51.47</v>
      </c>
      <c r="X158" s="29" t="s">
        <v>799</v>
      </c>
      <c r="Y158" s="29" t="s">
        <v>794</v>
      </c>
      <c r="Z158" s="29" t="s">
        <v>279</v>
      </c>
      <c r="AA158" s="29" t="s">
        <v>291</v>
      </c>
      <c r="AB158" s="23" t="s">
        <v>41</v>
      </c>
    </row>
    <row r="159" s="1" customFormat="1" ht="158.35" spans="1:28">
      <c r="A159" s="20">
        <v>155</v>
      </c>
      <c r="B159" s="20" t="s">
        <v>32</v>
      </c>
      <c r="C159" s="29" t="s">
        <v>562</v>
      </c>
      <c r="D159" s="29" t="s">
        <v>800</v>
      </c>
      <c r="E159" s="29" t="s">
        <v>35</v>
      </c>
      <c r="F159" s="29" t="s">
        <v>801</v>
      </c>
      <c r="G159" s="29" t="s">
        <v>137</v>
      </c>
      <c r="H159" s="29" t="s">
        <v>802</v>
      </c>
      <c r="I159" s="20" t="s">
        <v>95</v>
      </c>
      <c r="J159" s="20">
        <v>2025</v>
      </c>
      <c r="K159" s="22">
        <v>45748</v>
      </c>
      <c r="L159" s="22">
        <v>45991</v>
      </c>
      <c r="M159" s="20">
        <v>1257</v>
      </c>
      <c r="N159" s="20">
        <v>3973</v>
      </c>
      <c r="O159" s="20">
        <v>408</v>
      </c>
      <c r="P159" s="20">
        <v>1198</v>
      </c>
      <c r="Q159" s="20">
        <v>35</v>
      </c>
      <c r="R159" s="20">
        <v>85</v>
      </c>
      <c r="S159" s="20">
        <f t="shared" si="4"/>
        <v>100</v>
      </c>
      <c r="T159" s="23">
        <v>10</v>
      </c>
      <c r="U159" s="23"/>
      <c r="V159" s="23"/>
      <c r="W159" s="20">
        <v>90</v>
      </c>
      <c r="X159" s="29" t="s">
        <v>803</v>
      </c>
      <c r="Y159" s="29" t="s">
        <v>804</v>
      </c>
      <c r="Z159" s="29" t="s">
        <v>142</v>
      </c>
      <c r="AA159" s="29" t="s">
        <v>40</v>
      </c>
      <c r="AB159" s="23" t="s">
        <v>41</v>
      </c>
    </row>
    <row r="160" s="1" customFormat="1" ht="34" spans="1:28">
      <c r="A160" s="20">
        <v>156</v>
      </c>
      <c r="B160" s="47" t="s">
        <v>32</v>
      </c>
      <c r="C160" s="29" t="s">
        <v>562</v>
      </c>
      <c r="D160" s="29" t="s">
        <v>805</v>
      </c>
      <c r="E160" s="29" t="s">
        <v>35</v>
      </c>
      <c r="F160" s="29" t="s">
        <v>806</v>
      </c>
      <c r="G160" s="29" t="s">
        <v>190</v>
      </c>
      <c r="H160" s="20" t="s">
        <v>807</v>
      </c>
      <c r="I160" s="47" t="s">
        <v>95</v>
      </c>
      <c r="J160" s="20">
        <v>2025</v>
      </c>
      <c r="K160" s="22">
        <v>45748</v>
      </c>
      <c r="L160" s="22">
        <v>45991</v>
      </c>
      <c r="M160" s="47">
        <v>147</v>
      </c>
      <c r="N160" s="47">
        <v>456</v>
      </c>
      <c r="O160" s="47">
        <v>131</v>
      </c>
      <c r="P160" s="47">
        <v>288</v>
      </c>
      <c r="Q160" s="47">
        <v>6</v>
      </c>
      <c r="R160" s="47">
        <v>18</v>
      </c>
      <c r="S160" s="20">
        <f t="shared" si="4"/>
        <v>45</v>
      </c>
      <c r="T160" s="23"/>
      <c r="U160" s="23"/>
      <c r="V160" s="23"/>
      <c r="W160" s="47">
        <v>45</v>
      </c>
      <c r="X160" s="29" t="s">
        <v>808</v>
      </c>
      <c r="Y160" s="29" t="s">
        <v>809</v>
      </c>
      <c r="Z160" s="29" t="s">
        <v>183</v>
      </c>
      <c r="AA160" s="29" t="s">
        <v>40</v>
      </c>
      <c r="AB160" s="23" t="s">
        <v>41</v>
      </c>
    </row>
    <row r="161" s="1" customFormat="1" ht="34" spans="1:28">
      <c r="A161" s="20">
        <v>157</v>
      </c>
      <c r="B161" s="47" t="s">
        <v>32</v>
      </c>
      <c r="C161" s="29" t="s">
        <v>226</v>
      </c>
      <c r="D161" s="29" t="s">
        <v>810</v>
      </c>
      <c r="E161" s="29" t="s">
        <v>35</v>
      </c>
      <c r="F161" s="29" t="s">
        <v>811</v>
      </c>
      <c r="G161" s="29" t="s">
        <v>108</v>
      </c>
      <c r="H161" s="29" t="s">
        <v>123</v>
      </c>
      <c r="I161" s="47" t="s">
        <v>95</v>
      </c>
      <c r="J161" s="20">
        <v>2025</v>
      </c>
      <c r="K161" s="22">
        <v>45748</v>
      </c>
      <c r="L161" s="22">
        <v>45991</v>
      </c>
      <c r="M161" s="47">
        <v>825</v>
      </c>
      <c r="N161" s="47">
        <v>2162</v>
      </c>
      <c r="O161" s="47">
        <v>50</v>
      </c>
      <c r="P161" s="47">
        <v>100</v>
      </c>
      <c r="Q161" s="47">
        <v>2</v>
      </c>
      <c r="R161" s="47">
        <v>6</v>
      </c>
      <c r="S161" s="20">
        <f t="shared" si="4"/>
        <v>45</v>
      </c>
      <c r="T161" s="23"/>
      <c r="U161" s="23"/>
      <c r="V161" s="23"/>
      <c r="W161" s="47">
        <v>45</v>
      </c>
      <c r="X161" s="29" t="s">
        <v>812</v>
      </c>
      <c r="Y161" s="29" t="s">
        <v>813</v>
      </c>
      <c r="Z161" s="29" t="s">
        <v>112</v>
      </c>
      <c r="AA161" s="29" t="s">
        <v>40</v>
      </c>
      <c r="AB161" s="23" t="s">
        <v>41</v>
      </c>
    </row>
    <row r="162" s="1" customFormat="1" ht="45.35" spans="1:28">
      <c r="A162" s="20">
        <v>158</v>
      </c>
      <c r="B162" s="20" t="s">
        <v>32</v>
      </c>
      <c r="C162" s="29" t="s">
        <v>33</v>
      </c>
      <c r="D162" s="29" t="s">
        <v>814</v>
      </c>
      <c r="E162" s="29" t="s">
        <v>35</v>
      </c>
      <c r="F162" s="29" t="s">
        <v>815</v>
      </c>
      <c r="G162" s="29" t="s">
        <v>128</v>
      </c>
      <c r="H162" s="29" t="s">
        <v>816</v>
      </c>
      <c r="I162" s="20" t="s">
        <v>95</v>
      </c>
      <c r="J162" s="47">
        <v>2025</v>
      </c>
      <c r="K162" s="22">
        <v>45748</v>
      </c>
      <c r="L162" s="22">
        <v>45991</v>
      </c>
      <c r="M162" s="20">
        <v>324</v>
      </c>
      <c r="N162" s="20">
        <v>932</v>
      </c>
      <c r="O162" s="20">
        <v>108</v>
      </c>
      <c r="P162" s="20">
        <v>255</v>
      </c>
      <c r="Q162" s="20">
        <v>9</v>
      </c>
      <c r="R162" s="20">
        <v>23</v>
      </c>
      <c r="S162" s="20">
        <f t="shared" si="4"/>
        <v>21.0062</v>
      </c>
      <c r="T162" s="23"/>
      <c r="U162" s="23"/>
      <c r="V162" s="23"/>
      <c r="W162" s="20">
        <v>21.0062</v>
      </c>
      <c r="X162" s="29" t="s">
        <v>817</v>
      </c>
      <c r="Y162" s="29" t="s">
        <v>347</v>
      </c>
      <c r="Z162" s="29" t="s">
        <v>132</v>
      </c>
      <c r="AA162" s="29" t="s">
        <v>40</v>
      </c>
      <c r="AB162" s="23" t="s">
        <v>41</v>
      </c>
    </row>
    <row r="163" s="1" customFormat="1" ht="45.35" spans="1:28">
      <c r="A163" s="20">
        <v>159</v>
      </c>
      <c r="B163" s="20" t="s">
        <v>32</v>
      </c>
      <c r="C163" s="29" t="s">
        <v>33</v>
      </c>
      <c r="D163" s="29" t="s">
        <v>818</v>
      </c>
      <c r="E163" s="29" t="s">
        <v>35</v>
      </c>
      <c r="F163" s="29" t="s">
        <v>815</v>
      </c>
      <c r="G163" s="29" t="s">
        <v>128</v>
      </c>
      <c r="H163" s="29" t="s">
        <v>819</v>
      </c>
      <c r="I163" s="20" t="s">
        <v>95</v>
      </c>
      <c r="J163" s="20">
        <v>2025</v>
      </c>
      <c r="K163" s="22">
        <v>45748</v>
      </c>
      <c r="L163" s="22">
        <v>45991</v>
      </c>
      <c r="M163" s="20">
        <v>329</v>
      </c>
      <c r="N163" s="20">
        <v>1021</v>
      </c>
      <c r="O163" s="20">
        <v>82</v>
      </c>
      <c r="P163" s="20">
        <v>194</v>
      </c>
      <c r="Q163" s="20">
        <v>15</v>
      </c>
      <c r="R163" s="20">
        <v>31</v>
      </c>
      <c r="S163" s="20">
        <f t="shared" si="4"/>
        <v>29.4656</v>
      </c>
      <c r="T163" s="23"/>
      <c r="U163" s="23"/>
      <c r="V163" s="23"/>
      <c r="W163" s="20">
        <v>29.4656</v>
      </c>
      <c r="X163" s="29" t="s">
        <v>817</v>
      </c>
      <c r="Y163" s="29" t="s">
        <v>347</v>
      </c>
      <c r="Z163" s="29" t="s">
        <v>132</v>
      </c>
      <c r="AA163" s="29" t="s">
        <v>40</v>
      </c>
      <c r="AB163" s="23" t="s">
        <v>41</v>
      </c>
    </row>
    <row r="164" s="1" customFormat="1" ht="45.35" spans="1:28">
      <c r="A164" s="20">
        <v>160</v>
      </c>
      <c r="B164" s="20" t="s">
        <v>32</v>
      </c>
      <c r="C164" s="29" t="s">
        <v>33</v>
      </c>
      <c r="D164" s="29" t="s">
        <v>820</v>
      </c>
      <c r="E164" s="29" t="s">
        <v>35</v>
      </c>
      <c r="F164" s="29" t="s">
        <v>815</v>
      </c>
      <c r="G164" s="29" t="s">
        <v>128</v>
      </c>
      <c r="H164" s="29" t="s">
        <v>584</v>
      </c>
      <c r="I164" s="20" t="s">
        <v>95</v>
      </c>
      <c r="J164" s="47">
        <v>2025</v>
      </c>
      <c r="K164" s="22">
        <v>45748</v>
      </c>
      <c r="L164" s="22">
        <v>45991</v>
      </c>
      <c r="M164" s="20">
        <v>344</v>
      </c>
      <c r="N164" s="20">
        <v>1070</v>
      </c>
      <c r="O164" s="20">
        <v>127</v>
      </c>
      <c r="P164" s="20">
        <v>322</v>
      </c>
      <c r="Q164" s="20">
        <v>14</v>
      </c>
      <c r="R164" s="20">
        <v>24</v>
      </c>
      <c r="S164" s="20">
        <f t="shared" si="4"/>
        <v>11.4278</v>
      </c>
      <c r="T164" s="23"/>
      <c r="U164" s="23"/>
      <c r="V164" s="23"/>
      <c r="W164" s="20">
        <v>11.4278</v>
      </c>
      <c r="X164" s="29" t="s">
        <v>817</v>
      </c>
      <c r="Y164" s="29" t="s">
        <v>347</v>
      </c>
      <c r="Z164" s="29" t="s">
        <v>132</v>
      </c>
      <c r="AA164" s="29" t="s">
        <v>40</v>
      </c>
      <c r="AB164" s="23" t="s">
        <v>41</v>
      </c>
    </row>
    <row r="165" s="1" customFormat="1" ht="79.65" spans="1:28">
      <c r="A165" s="20">
        <v>161</v>
      </c>
      <c r="B165" s="20" t="s">
        <v>32</v>
      </c>
      <c r="C165" s="29" t="s">
        <v>226</v>
      </c>
      <c r="D165" s="29" t="s">
        <v>821</v>
      </c>
      <c r="E165" s="29" t="s">
        <v>35</v>
      </c>
      <c r="F165" s="29" t="s">
        <v>822</v>
      </c>
      <c r="G165" s="29" t="s">
        <v>393</v>
      </c>
      <c r="H165" s="29" t="s">
        <v>823</v>
      </c>
      <c r="I165" s="20" t="s">
        <v>95</v>
      </c>
      <c r="J165" s="20">
        <v>2025</v>
      </c>
      <c r="K165" s="22">
        <v>45748</v>
      </c>
      <c r="L165" s="22">
        <v>45991</v>
      </c>
      <c r="M165" s="20">
        <v>408</v>
      </c>
      <c r="N165" s="20">
        <v>1470</v>
      </c>
      <c r="O165" s="20">
        <v>329</v>
      </c>
      <c r="P165" s="20">
        <v>980</v>
      </c>
      <c r="Q165" s="20">
        <v>4</v>
      </c>
      <c r="R165" s="20">
        <v>8</v>
      </c>
      <c r="S165" s="20">
        <f t="shared" ref="S165:S200" si="5">T165+U165+V165+W165</f>
        <v>49.611933</v>
      </c>
      <c r="T165" s="20">
        <v>4.611933</v>
      </c>
      <c r="U165" s="23"/>
      <c r="V165" s="23"/>
      <c r="W165" s="20">
        <v>45</v>
      </c>
      <c r="X165" s="29" t="s">
        <v>824</v>
      </c>
      <c r="Y165" s="29" t="s">
        <v>347</v>
      </c>
      <c r="Z165" s="29" t="s">
        <v>397</v>
      </c>
      <c r="AA165" s="29" t="s">
        <v>291</v>
      </c>
      <c r="AB165" s="23" t="s">
        <v>41</v>
      </c>
    </row>
    <row r="166" s="1" customFormat="1" ht="56.65" spans="1:28">
      <c r="A166" s="20">
        <v>162</v>
      </c>
      <c r="B166" s="20" t="s">
        <v>32</v>
      </c>
      <c r="C166" s="29" t="s">
        <v>562</v>
      </c>
      <c r="D166" s="29" t="s">
        <v>825</v>
      </c>
      <c r="E166" s="29" t="s">
        <v>35</v>
      </c>
      <c r="F166" s="29" t="s">
        <v>826</v>
      </c>
      <c r="G166" s="29" t="s">
        <v>238</v>
      </c>
      <c r="H166" s="29" t="s">
        <v>239</v>
      </c>
      <c r="I166" s="20" t="s">
        <v>95</v>
      </c>
      <c r="J166" s="20">
        <v>2025</v>
      </c>
      <c r="K166" s="22">
        <v>45748</v>
      </c>
      <c r="L166" s="22">
        <v>45991</v>
      </c>
      <c r="M166" s="20">
        <v>1738</v>
      </c>
      <c r="N166" s="20">
        <v>5087</v>
      </c>
      <c r="O166" s="20">
        <v>383</v>
      </c>
      <c r="P166" s="20">
        <v>1199</v>
      </c>
      <c r="Q166" s="20">
        <v>56</v>
      </c>
      <c r="R166" s="20">
        <v>114</v>
      </c>
      <c r="S166" s="20">
        <f t="shared" si="5"/>
        <v>90</v>
      </c>
      <c r="T166" s="23"/>
      <c r="U166" s="23"/>
      <c r="V166" s="23"/>
      <c r="W166" s="20">
        <v>90</v>
      </c>
      <c r="X166" s="29" t="s">
        <v>827</v>
      </c>
      <c r="Y166" s="29" t="s">
        <v>828</v>
      </c>
      <c r="Z166" s="29" t="s">
        <v>242</v>
      </c>
      <c r="AA166" s="29" t="s">
        <v>40</v>
      </c>
      <c r="AB166" s="23" t="s">
        <v>41</v>
      </c>
    </row>
    <row r="167" s="1" customFormat="1" ht="90.65" spans="1:28">
      <c r="A167" s="20">
        <v>163</v>
      </c>
      <c r="B167" s="20" t="s">
        <v>32</v>
      </c>
      <c r="C167" s="47" t="s">
        <v>33</v>
      </c>
      <c r="D167" s="20" t="s">
        <v>829</v>
      </c>
      <c r="E167" s="20" t="s">
        <v>35</v>
      </c>
      <c r="F167" s="20" t="s">
        <v>830</v>
      </c>
      <c r="G167" s="20" t="s">
        <v>200</v>
      </c>
      <c r="H167" s="20" t="s">
        <v>831</v>
      </c>
      <c r="I167" s="20" t="s">
        <v>95</v>
      </c>
      <c r="J167" s="20">
        <v>2025</v>
      </c>
      <c r="K167" s="39">
        <v>45717</v>
      </c>
      <c r="L167" s="39">
        <v>45991</v>
      </c>
      <c r="M167" s="20">
        <v>14</v>
      </c>
      <c r="N167" s="20">
        <v>48</v>
      </c>
      <c r="O167" s="20">
        <v>4</v>
      </c>
      <c r="P167" s="20">
        <v>10</v>
      </c>
      <c r="Q167" s="20">
        <v>2</v>
      </c>
      <c r="R167" s="20">
        <v>6</v>
      </c>
      <c r="S167" s="20">
        <f t="shared" si="5"/>
        <v>30</v>
      </c>
      <c r="T167" s="20"/>
      <c r="U167" s="20"/>
      <c r="V167" s="20"/>
      <c r="W167" s="20">
        <v>30</v>
      </c>
      <c r="X167" s="20" t="s">
        <v>832</v>
      </c>
      <c r="Y167" s="20" t="s">
        <v>833</v>
      </c>
      <c r="Z167" s="20" t="s">
        <v>311</v>
      </c>
      <c r="AA167" s="20" t="s">
        <v>311</v>
      </c>
      <c r="AB167" s="23" t="s">
        <v>41</v>
      </c>
    </row>
    <row r="168" s="1" customFormat="1" ht="56.65" spans="1:28">
      <c r="A168" s="20">
        <v>164</v>
      </c>
      <c r="B168" s="20" t="s">
        <v>32</v>
      </c>
      <c r="C168" s="20" t="s">
        <v>285</v>
      </c>
      <c r="D168" s="20" t="s">
        <v>834</v>
      </c>
      <c r="E168" s="20" t="s">
        <v>35</v>
      </c>
      <c r="F168" s="20" t="s">
        <v>835</v>
      </c>
      <c r="G168" s="20" t="s">
        <v>836</v>
      </c>
      <c r="H168" s="20" t="s">
        <v>837</v>
      </c>
      <c r="I168" s="20"/>
      <c r="J168" s="31">
        <v>2025</v>
      </c>
      <c r="K168" s="22">
        <v>45748</v>
      </c>
      <c r="L168" s="32">
        <v>45808</v>
      </c>
      <c r="M168" s="20">
        <v>93</v>
      </c>
      <c r="N168" s="20">
        <v>280</v>
      </c>
      <c r="O168" s="20">
        <v>10</v>
      </c>
      <c r="P168" s="20">
        <v>30</v>
      </c>
      <c r="Q168" s="20">
        <v>3</v>
      </c>
      <c r="R168" s="20">
        <v>8</v>
      </c>
      <c r="S168" s="20">
        <f t="shared" si="5"/>
        <v>18</v>
      </c>
      <c r="T168" s="20"/>
      <c r="U168" s="20"/>
      <c r="V168" s="20">
        <v>18</v>
      </c>
      <c r="W168" s="24"/>
      <c r="X168" s="20" t="s">
        <v>838</v>
      </c>
      <c r="Y168" s="29" t="s">
        <v>839</v>
      </c>
      <c r="Z168" s="20" t="s">
        <v>291</v>
      </c>
      <c r="AA168" s="20" t="s">
        <v>291</v>
      </c>
      <c r="AB168" s="23" t="s">
        <v>41</v>
      </c>
    </row>
    <row r="169" s="1" customFormat="1" ht="34" spans="1:28">
      <c r="A169" s="20">
        <v>165</v>
      </c>
      <c r="B169" s="20" t="s">
        <v>32</v>
      </c>
      <c r="C169" s="20" t="s">
        <v>285</v>
      </c>
      <c r="D169" s="20" t="s">
        <v>840</v>
      </c>
      <c r="E169" s="20" t="s">
        <v>35</v>
      </c>
      <c r="F169" s="33" t="s">
        <v>841</v>
      </c>
      <c r="G169" s="29" t="s">
        <v>842</v>
      </c>
      <c r="H169" s="29" t="s">
        <v>843</v>
      </c>
      <c r="I169" s="33"/>
      <c r="J169" s="31">
        <v>2025</v>
      </c>
      <c r="K169" s="22">
        <v>45748</v>
      </c>
      <c r="L169" s="32">
        <v>46022</v>
      </c>
      <c r="M169" s="33">
        <v>6</v>
      </c>
      <c r="N169" s="33">
        <v>18</v>
      </c>
      <c r="O169" s="33">
        <v>1</v>
      </c>
      <c r="P169" s="33">
        <v>3</v>
      </c>
      <c r="Q169" s="31">
        <v>2</v>
      </c>
      <c r="R169" s="31">
        <v>5</v>
      </c>
      <c r="S169" s="20">
        <f t="shared" si="5"/>
        <v>12</v>
      </c>
      <c r="T169" s="20"/>
      <c r="U169" s="20"/>
      <c r="V169" s="31">
        <v>12</v>
      </c>
      <c r="W169" s="24"/>
      <c r="X169" s="29" t="s">
        <v>844</v>
      </c>
      <c r="Y169" s="29" t="s">
        <v>845</v>
      </c>
      <c r="Z169" s="20" t="s">
        <v>291</v>
      </c>
      <c r="AA169" s="20" t="s">
        <v>291</v>
      </c>
      <c r="AB169" s="23" t="s">
        <v>41</v>
      </c>
    </row>
    <row r="170" s="1" customFormat="1" ht="34" spans="1:28">
      <c r="A170" s="20">
        <v>166</v>
      </c>
      <c r="B170" s="20" t="s">
        <v>32</v>
      </c>
      <c r="C170" s="20" t="s">
        <v>285</v>
      </c>
      <c r="D170" s="20" t="s">
        <v>846</v>
      </c>
      <c r="E170" s="20" t="s">
        <v>35</v>
      </c>
      <c r="F170" s="29" t="s">
        <v>847</v>
      </c>
      <c r="G170" s="33" t="s">
        <v>848</v>
      </c>
      <c r="H170" s="20" t="s">
        <v>535</v>
      </c>
      <c r="I170" s="33"/>
      <c r="J170" s="31">
        <v>2025</v>
      </c>
      <c r="K170" s="22">
        <v>45748</v>
      </c>
      <c r="L170" s="32">
        <v>46022</v>
      </c>
      <c r="M170" s="33">
        <v>5</v>
      </c>
      <c r="N170" s="33">
        <v>14</v>
      </c>
      <c r="O170" s="33">
        <v>2</v>
      </c>
      <c r="P170" s="33">
        <v>6</v>
      </c>
      <c r="Q170" s="31">
        <v>1</v>
      </c>
      <c r="R170" s="31">
        <v>2</v>
      </c>
      <c r="S170" s="20">
        <f t="shared" si="5"/>
        <v>20</v>
      </c>
      <c r="T170" s="20"/>
      <c r="U170" s="20"/>
      <c r="V170" s="31">
        <v>20</v>
      </c>
      <c r="W170" s="24"/>
      <c r="X170" s="29" t="s">
        <v>849</v>
      </c>
      <c r="Y170" s="29" t="s">
        <v>850</v>
      </c>
      <c r="Z170" s="20" t="s">
        <v>291</v>
      </c>
      <c r="AA170" s="20" t="s">
        <v>291</v>
      </c>
      <c r="AB170" s="23" t="s">
        <v>41</v>
      </c>
    </row>
    <row r="171" s="1" customFormat="1" ht="56.65" spans="1:28">
      <c r="A171" s="20">
        <v>167</v>
      </c>
      <c r="B171" s="29" t="s">
        <v>113</v>
      </c>
      <c r="C171" s="29" t="s">
        <v>851</v>
      </c>
      <c r="D171" s="29" t="s">
        <v>852</v>
      </c>
      <c r="E171" s="29" t="s">
        <v>35</v>
      </c>
      <c r="F171" s="29" t="s">
        <v>853</v>
      </c>
      <c r="G171" s="29" t="s">
        <v>268</v>
      </c>
      <c r="H171" s="20" t="s">
        <v>692</v>
      </c>
      <c r="I171" s="33" t="s">
        <v>95</v>
      </c>
      <c r="J171" s="20">
        <v>2025</v>
      </c>
      <c r="K171" s="34">
        <v>45748</v>
      </c>
      <c r="L171" s="34">
        <v>45991</v>
      </c>
      <c r="M171" s="33">
        <v>358</v>
      </c>
      <c r="N171" s="33">
        <v>900</v>
      </c>
      <c r="O171" s="33">
        <v>76</v>
      </c>
      <c r="P171" s="33">
        <v>236</v>
      </c>
      <c r="Q171" s="31">
        <v>7</v>
      </c>
      <c r="R171" s="31">
        <v>9</v>
      </c>
      <c r="S171" s="20">
        <f t="shared" si="5"/>
        <v>57.5397</v>
      </c>
      <c r="T171" s="20"/>
      <c r="U171" s="20"/>
      <c r="V171" s="20"/>
      <c r="W171" s="20">
        <v>57.5397</v>
      </c>
      <c r="X171" s="29" t="s">
        <v>854</v>
      </c>
      <c r="Y171" s="29" t="s">
        <v>855</v>
      </c>
      <c r="Z171" s="29" t="s">
        <v>272</v>
      </c>
      <c r="AA171" s="29" t="s">
        <v>444</v>
      </c>
      <c r="AB171" s="23" t="s">
        <v>41</v>
      </c>
    </row>
    <row r="172" s="1" customFormat="1" ht="56.65" spans="1:28">
      <c r="A172" s="20">
        <v>168</v>
      </c>
      <c r="B172" s="29" t="s">
        <v>113</v>
      </c>
      <c r="C172" s="29" t="s">
        <v>851</v>
      </c>
      <c r="D172" s="29" t="s">
        <v>856</v>
      </c>
      <c r="E172" s="29" t="s">
        <v>336</v>
      </c>
      <c r="F172" s="29" t="s">
        <v>857</v>
      </c>
      <c r="G172" s="29" t="s">
        <v>268</v>
      </c>
      <c r="H172" s="29" t="s">
        <v>692</v>
      </c>
      <c r="I172" s="33" t="s">
        <v>95</v>
      </c>
      <c r="J172" s="20">
        <v>2025</v>
      </c>
      <c r="K172" s="34">
        <v>45748</v>
      </c>
      <c r="L172" s="34">
        <v>45991</v>
      </c>
      <c r="M172" s="33">
        <v>358</v>
      </c>
      <c r="N172" s="33">
        <v>900</v>
      </c>
      <c r="O172" s="33">
        <v>76</v>
      </c>
      <c r="P172" s="33">
        <v>236</v>
      </c>
      <c r="Q172" s="31">
        <v>7</v>
      </c>
      <c r="R172" s="31">
        <v>9</v>
      </c>
      <c r="S172" s="20">
        <f t="shared" si="5"/>
        <v>19.8937</v>
      </c>
      <c r="T172" s="20"/>
      <c r="U172" s="20"/>
      <c r="V172" s="20"/>
      <c r="W172" s="20">
        <v>19.8937</v>
      </c>
      <c r="X172" s="29" t="s">
        <v>854</v>
      </c>
      <c r="Y172" s="29" t="s">
        <v>858</v>
      </c>
      <c r="Z172" s="29" t="s">
        <v>272</v>
      </c>
      <c r="AA172" s="29" t="s">
        <v>444</v>
      </c>
      <c r="AB172" s="23" t="s">
        <v>41</v>
      </c>
    </row>
    <row r="173" s="1" customFormat="1" ht="56.65" spans="1:28">
      <c r="A173" s="20">
        <v>169</v>
      </c>
      <c r="B173" s="29" t="s">
        <v>113</v>
      </c>
      <c r="C173" s="29" t="s">
        <v>851</v>
      </c>
      <c r="D173" s="29" t="s">
        <v>859</v>
      </c>
      <c r="E173" s="29" t="s">
        <v>336</v>
      </c>
      <c r="F173" s="29" t="s">
        <v>860</v>
      </c>
      <c r="G173" s="29" t="s">
        <v>861</v>
      </c>
      <c r="H173" s="29"/>
      <c r="I173" s="33"/>
      <c r="J173" s="20">
        <v>2025</v>
      </c>
      <c r="K173" s="34">
        <v>45748</v>
      </c>
      <c r="L173" s="34">
        <v>45991</v>
      </c>
      <c r="M173" s="33"/>
      <c r="N173" s="33"/>
      <c r="O173" s="33"/>
      <c r="P173" s="33"/>
      <c r="Q173" s="31"/>
      <c r="R173" s="31"/>
      <c r="S173" s="20">
        <f t="shared" si="5"/>
        <v>232.018611</v>
      </c>
      <c r="T173" s="20"/>
      <c r="U173" s="20"/>
      <c r="V173" s="20">
        <v>232.018611</v>
      </c>
      <c r="W173" s="20"/>
      <c r="X173" s="29" t="s">
        <v>442</v>
      </c>
      <c r="Y173" s="29" t="s">
        <v>443</v>
      </c>
      <c r="Z173" s="29" t="s">
        <v>444</v>
      </c>
      <c r="AA173" s="29" t="s">
        <v>444</v>
      </c>
      <c r="AB173" s="23" t="s">
        <v>41</v>
      </c>
    </row>
    <row r="174" s="1" customFormat="1" ht="34" spans="1:28">
      <c r="A174" s="20">
        <v>170</v>
      </c>
      <c r="B174" s="29" t="s">
        <v>32</v>
      </c>
      <c r="C174" s="29" t="s">
        <v>862</v>
      </c>
      <c r="D174" s="29" t="s">
        <v>863</v>
      </c>
      <c r="E174" s="29" t="s">
        <v>35</v>
      </c>
      <c r="F174" s="29" t="s">
        <v>864</v>
      </c>
      <c r="G174" s="29"/>
      <c r="H174" s="29"/>
      <c r="I174" s="29"/>
      <c r="J174" s="20">
        <v>2025</v>
      </c>
      <c r="K174" s="34">
        <v>45748</v>
      </c>
      <c r="L174" s="34">
        <v>45960</v>
      </c>
      <c r="M174" s="29">
        <v>62</v>
      </c>
      <c r="N174" s="29">
        <v>234</v>
      </c>
      <c r="O174" s="29">
        <v>16</v>
      </c>
      <c r="P174" s="29">
        <v>31</v>
      </c>
      <c r="Q174" s="20">
        <v>10</v>
      </c>
      <c r="R174" s="20">
        <v>13</v>
      </c>
      <c r="S174" s="20">
        <f t="shared" si="5"/>
        <v>100</v>
      </c>
      <c r="T174" s="20"/>
      <c r="U174" s="20"/>
      <c r="V174" s="20">
        <v>100</v>
      </c>
      <c r="W174" s="20"/>
      <c r="X174" s="29" t="s">
        <v>525</v>
      </c>
      <c r="Y174" s="29" t="s">
        <v>529</v>
      </c>
      <c r="Z174" s="29" t="s">
        <v>40</v>
      </c>
      <c r="AA174" s="29" t="s">
        <v>40</v>
      </c>
      <c r="AB174" s="23" t="s">
        <v>41</v>
      </c>
    </row>
    <row r="175" s="1" customFormat="1" ht="45.35" spans="1:28">
      <c r="A175" s="20">
        <v>171</v>
      </c>
      <c r="B175" s="29" t="s">
        <v>32</v>
      </c>
      <c r="C175" s="29" t="s">
        <v>334</v>
      </c>
      <c r="D175" s="29" t="s">
        <v>865</v>
      </c>
      <c r="E175" s="29" t="s">
        <v>156</v>
      </c>
      <c r="F175" s="29" t="s">
        <v>866</v>
      </c>
      <c r="G175" s="29" t="s">
        <v>867</v>
      </c>
      <c r="H175" s="20"/>
      <c r="I175" s="20"/>
      <c r="J175" s="20">
        <v>2025</v>
      </c>
      <c r="K175" s="32" t="s">
        <v>868</v>
      </c>
      <c r="L175" s="32" t="s">
        <v>869</v>
      </c>
      <c r="M175" s="20">
        <v>500</v>
      </c>
      <c r="N175" s="20">
        <v>1500</v>
      </c>
      <c r="O175" s="20">
        <v>300</v>
      </c>
      <c r="P175" s="20">
        <v>1000</v>
      </c>
      <c r="Q175" s="20">
        <v>10</v>
      </c>
      <c r="R175" s="20">
        <v>36</v>
      </c>
      <c r="S175" s="20">
        <f t="shared" si="5"/>
        <v>230</v>
      </c>
      <c r="T175" s="23"/>
      <c r="U175" s="23"/>
      <c r="V175" s="23"/>
      <c r="W175" s="20">
        <v>230</v>
      </c>
      <c r="X175" s="21" t="s">
        <v>870</v>
      </c>
      <c r="Y175" s="20" t="s">
        <v>871</v>
      </c>
      <c r="Z175" s="20" t="s">
        <v>872</v>
      </c>
      <c r="AA175" s="20" t="s">
        <v>872</v>
      </c>
      <c r="AB175" s="23" t="s">
        <v>41</v>
      </c>
    </row>
    <row r="176" customFormat="1" ht="69" customHeight="1" spans="1:28">
      <c r="A176" s="20">
        <v>172</v>
      </c>
      <c r="B176" s="20" t="s">
        <v>113</v>
      </c>
      <c r="C176" s="20" t="s">
        <v>349</v>
      </c>
      <c r="D176" s="20" t="s">
        <v>873</v>
      </c>
      <c r="E176" s="20" t="s">
        <v>35</v>
      </c>
      <c r="F176" s="21" t="s">
        <v>874</v>
      </c>
      <c r="G176" s="20" t="s">
        <v>128</v>
      </c>
      <c r="H176" s="20" t="s">
        <v>875</v>
      </c>
      <c r="I176" s="20" t="s">
        <v>95</v>
      </c>
      <c r="J176" s="20">
        <v>2025</v>
      </c>
      <c r="K176" s="22">
        <v>45748</v>
      </c>
      <c r="L176" s="22">
        <v>45961</v>
      </c>
      <c r="M176" s="20">
        <v>245</v>
      </c>
      <c r="N176" s="20">
        <v>774</v>
      </c>
      <c r="O176" s="20">
        <v>68</v>
      </c>
      <c r="P176" s="20">
        <v>180</v>
      </c>
      <c r="Q176" s="20">
        <v>16</v>
      </c>
      <c r="R176" s="20">
        <v>43</v>
      </c>
      <c r="S176" s="20">
        <f t="shared" si="5"/>
        <v>79.55</v>
      </c>
      <c r="T176" s="48"/>
      <c r="U176" s="48"/>
      <c r="V176" s="24"/>
      <c r="W176" s="24">
        <v>79.55</v>
      </c>
      <c r="X176" s="21" t="s">
        <v>876</v>
      </c>
      <c r="Y176" s="20" t="s">
        <v>877</v>
      </c>
      <c r="Z176" s="20" t="s">
        <v>132</v>
      </c>
      <c r="AA176" s="20" t="s">
        <v>348</v>
      </c>
      <c r="AB176" s="23" t="s">
        <v>41</v>
      </c>
    </row>
    <row r="177" customFormat="1" ht="69" customHeight="1" spans="1:28">
      <c r="A177" s="20">
        <v>173</v>
      </c>
      <c r="B177" s="20" t="s">
        <v>113</v>
      </c>
      <c r="C177" s="20" t="s">
        <v>407</v>
      </c>
      <c r="D177" s="20" t="s">
        <v>878</v>
      </c>
      <c r="E177" s="20" t="s">
        <v>35</v>
      </c>
      <c r="F177" s="21" t="s">
        <v>879</v>
      </c>
      <c r="G177" s="20" t="s">
        <v>137</v>
      </c>
      <c r="H177" s="20" t="s">
        <v>880</v>
      </c>
      <c r="I177" s="20" t="s">
        <v>95</v>
      </c>
      <c r="J177" s="20">
        <v>2025</v>
      </c>
      <c r="K177" s="22">
        <v>45809</v>
      </c>
      <c r="L177" s="22">
        <v>46021</v>
      </c>
      <c r="M177" s="20">
        <v>325</v>
      </c>
      <c r="N177" s="20">
        <v>1136</v>
      </c>
      <c r="O177" s="20">
        <v>153</v>
      </c>
      <c r="P177" s="20">
        <v>565</v>
      </c>
      <c r="Q177" s="20">
        <v>10</v>
      </c>
      <c r="R177" s="20">
        <v>35</v>
      </c>
      <c r="S177" s="20">
        <f t="shared" si="5"/>
        <v>253.1809</v>
      </c>
      <c r="T177" s="48"/>
      <c r="U177" s="48">
        <v>250</v>
      </c>
      <c r="V177" s="20"/>
      <c r="W177" s="20">
        <v>3.1809</v>
      </c>
      <c r="X177" s="21" t="s">
        <v>881</v>
      </c>
      <c r="Y177" s="20" t="s">
        <v>412</v>
      </c>
      <c r="Z177" s="20" t="s">
        <v>142</v>
      </c>
      <c r="AA177" s="20" t="s">
        <v>413</v>
      </c>
      <c r="AB177" s="23" t="s">
        <v>41</v>
      </c>
    </row>
    <row r="178" s="1" customFormat="1" ht="51" customHeight="1" spans="1:28">
      <c r="A178" s="20">
        <v>174</v>
      </c>
      <c r="B178" s="20" t="s">
        <v>113</v>
      </c>
      <c r="C178" s="20" t="s">
        <v>349</v>
      </c>
      <c r="D178" s="20" t="s">
        <v>882</v>
      </c>
      <c r="E178" s="20" t="s">
        <v>35</v>
      </c>
      <c r="F178" s="21" t="s">
        <v>883</v>
      </c>
      <c r="G178" s="20" t="s">
        <v>108</v>
      </c>
      <c r="H178" s="20" t="s">
        <v>884</v>
      </c>
      <c r="I178" s="20" t="s">
        <v>95</v>
      </c>
      <c r="J178" s="20">
        <v>2025</v>
      </c>
      <c r="K178" s="22">
        <v>45748</v>
      </c>
      <c r="L178" s="22">
        <v>45960</v>
      </c>
      <c r="M178" s="20">
        <v>613</v>
      </c>
      <c r="N178" s="20">
        <v>1713</v>
      </c>
      <c r="O178" s="20">
        <v>190</v>
      </c>
      <c r="P178" s="20">
        <v>466</v>
      </c>
      <c r="Q178" s="20">
        <v>12</v>
      </c>
      <c r="R178" s="20">
        <v>95</v>
      </c>
      <c r="S178" s="20">
        <f t="shared" si="5"/>
        <v>86.037262</v>
      </c>
      <c r="T178" s="23"/>
      <c r="U178" s="20">
        <v>86.037262</v>
      </c>
      <c r="V178" s="20"/>
      <c r="W178" s="20"/>
      <c r="X178" s="21" t="s">
        <v>402</v>
      </c>
      <c r="Y178" s="20" t="s">
        <v>885</v>
      </c>
      <c r="Z178" s="20" t="s">
        <v>112</v>
      </c>
      <c r="AA178" s="20" t="s">
        <v>348</v>
      </c>
      <c r="AB178" s="23" t="s">
        <v>41</v>
      </c>
    </row>
    <row r="179" customFormat="1" ht="99" customHeight="1" spans="1:28">
      <c r="A179" s="20">
        <v>175</v>
      </c>
      <c r="B179" s="20" t="s">
        <v>32</v>
      </c>
      <c r="C179" s="20" t="s">
        <v>149</v>
      </c>
      <c r="D179" s="20" t="s">
        <v>886</v>
      </c>
      <c r="E179" s="20" t="s">
        <v>35</v>
      </c>
      <c r="F179" s="21" t="s">
        <v>887</v>
      </c>
      <c r="G179" s="20" t="s">
        <v>137</v>
      </c>
      <c r="H179" s="20" t="s">
        <v>888</v>
      </c>
      <c r="I179" s="20" t="s">
        <v>95</v>
      </c>
      <c r="J179" s="20">
        <v>2025</v>
      </c>
      <c r="K179" s="22">
        <v>45717</v>
      </c>
      <c r="L179" s="22">
        <v>45930</v>
      </c>
      <c r="M179" s="20">
        <v>20</v>
      </c>
      <c r="N179" s="20">
        <v>60</v>
      </c>
      <c r="O179" s="20">
        <v>1</v>
      </c>
      <c r="P179" s="20">
        <v>2</v>
      </c>
      <c r="Q179" s="20">
        <v>4</v>
      </c>
      <c r="R179" s="20">
        <v>8</v>
      </c>
      <c r="S179" s="20">
        <f t="shared" si="5"/>
        <v>200</v>
      </c>
      <c r="T179" s="20">
        <v>90</v>
      </c>
      <c r="U179" s="20">
        <v>110</v>
      </c>
      <c r="V179" s="20"/>
      <c r="W179" s="20"/>
      <c r="X179" s="21" t="s">
        <v>889</v>
      </c>
      <c r="Y179" s="20" t="s">
        <v>890</v>
      </c>
      <c r="Z179" s="20" t="s">
        <v>142</v>
      </c>
      <c r="AA179" s="20" t="s">
        <v>40</v>
      </c>
      <c r="AB179" s="23" t="s">
        <v>41</v>
      </c>
    </row>
    <row r="180" s="1" customFormat="1" ht="78" customHeight="1" spans="1:28">
      <c r="A180" s="20">
        <v>176</v>
      </c>
      <c r="B180" s="20" t="s">
        <v>891</v>
      </c>
      <c r="C180" s="20" t="s">
        <v>562</v>
      </c>
      <c r="D180" s="20" t="s">
        <v>892</v>
      </c>
      <c r="E180" s="20" t="s">
        <v>35</v>
      </c>
      <c r="F180" s="21" t="s">
        <v>893</v>
      </c>
      <c r="G180" s="20" t="s">
        <v>137</v>
      </c>
      <c r="H180" s="20" t="s">
        <v>888</v>
      </c>
      <c r="I180" s="20" t="s">
        <v>95</v>
      </c>
      <c r="J180" s="20">
        <v>2025</v>
      </c>
      <c r="K180" s="22">
        <v>45853</v>
      </c>
      <c r="L180" s="22">
        <v>45976</v>
      </c>
      <c r="M180" s="20">
        <v>6</v>
      </c>
      <c r="N180" s="20">
        <v>20</v>
      </c>
      <c r="O180" s="20">
        <v>4</v>
      </c>
      <c r="P180" s="20">
        <v>8</v>
      </c>
      <c r="Q180" s="20">
        <v>4</v>
      </c>
      <c r="R180" s="20">
        <v>8</v>
      </c>
      <c r="S180" s="20">
        <f t="shared" si="5"/>
        <v>200</v>
      </c>
      <c r="T180" s="25">
        <v>200</v>
      </c>
      <c r="U180" s="25"/>
      <c r="V180" s="25"/>
      <c r="W180" s="25"/>
      <c r="X180" s="21" t="s">
        <v>894</v>
      </c>
      <c r="Y180" s="20" t="s">
        <v>895</v>
      </c>
      <c r="Z180" s="20" t="s">
        <v>142</v>
      </c>
      <c r="AA180" s="20" t="s">
        <v>40</v>
      </c>
      <c r="AB180" s="23" t="s">
        <v>41</v>
      </c>
    </row>
    <row r="181" s="1" customFormat="1" ht="96" customHeight="1" spans="1:28">
      <c r="A181" s="20">
        <v>177</v>
      </c>
      <c r="B181" s="20" t="s">
        <v>113</v>
      </c>
      <c r="C181" s="20" t="s">
        <v>349</v>
      </c>
      <c r="D181" s="20" t="s">
        <v>896</v>
      </c>
      <c r="E181" s="20" t="s">
        <v>35</v>
      </c>
      <c r="F181" s="21" t="s">
        <v>897</v>
      </c>
      <c r="G181" s="20" t="s">
        <v>212</v>
      </c>
      <c r="H181" s="20" t="s">
        <v>898</v>
      </c>
      <c r="I181" s="20" t="s">
        <v>95</v>
      </c>
      <c r="J181" s="20">
        <v>2025</v>
      </c>
      <c r="K181" s="22">
        <v>45717</v>
      </c>
      <c r="L181" s="22">
        <v>45809</v>
      </c>
      <c r="M181" s="20">
        <v>353</v>
      </c>
      <c r="N181" s="20">
        <v>1142</v>
      </c>
      <c r="O181" s="20">
        <v>94</v>
      </c>
      <c r="P181" s="20">
        <v>291</v>
      </c>
      <c r="Q181" s="20"/>
      <c r="R181" s="20"/>
      <c r="S181" s="20">
        <f t="shared" si="5"/>
        <v>289.74105</v>
      </c>
      <c r="T181" s="23">
        <v>0</v>
      </c>
      <c r="U181" s="20">
        <v>50</v>
      </c>
      <c r="V181" s="20">
        <v>0</v>
      </c>
      <c r="W181" s="20">
        <v>239.74105</v>
      </c>
      <c r="X181" s="21" t="s">
        <v>899</v>
      </c>
      <c r="Y181" s="20" t="s">
        <v>900</v>
      </c>
      <c r="Z181" s="20" t="s">
        <v>216</v>
      </c>
      <c r="AA181" s="20" t="s">
        <v>348</v>
      </c>
      <c r="AB181" s="23" t="s">
        <v>41</v>
      </c>
    </row>
    <row r="182" s="1" customFormat="1" ht="71" customHeight="1" spans="1:28">
      <c r="A182" s="20">
        <v>178</v>
      </c>
      <c r="B182" s="29" t="s">
        <v>32</v>
      </c>
      <c r="C182" s="29" t="s">
        <v>33</v>
      </c>
      <c r="D182" s="38" t="s">
        <v>901</v>
      </c>
      <c r="E182" s="20" t="s">
        <v>156</v>
      </c>
      <c r="F182" s="29" t="s">
        <v>902</v>
      </c>
      <c r="G182" s="29" t="s">
        <v>377</v>
      </c>
      <c r="H182" s="29" t="s">
        <v>903</v>
      </c>
      <c r="I182" s="31" t="s">
        <v>95</v>
      </c>
      <c r="J182" s="31">
        <v>2025</v>
      </c>
      <c r="K182" s="22">
        <v>45748</v>
      </c>
      <c r="L182" s="22">
        <v>45778</v>
      </c>
      <c r="M182" s="31">
        <v>4070</v>
      </c>
      <c r="N182" s="31">
        <v>10989</v>
      </c>
      <c r="O182" s="31">
        <v>2424</v>
      </c>
      <c r="P182" s="31">
        <v>6355</v>
      </c>
      <c r="Q182" s="31">
        <v>278</v>
      </c>
      <c r="R182" s="31">
        <v>594</v>
      </c>
      <c r="S182" s="20">
        <f t="shared" si="5"/>
        <v>429.984859</v>
      </c>
      <c r="T182" s="20">
        <v>379.984859</v>
      </c>
      <c r="U182" s="20">
        <v>0</v>
      </c>
      <c r="V182" s="20">
        <v>50</v>
      </c>
      <c r="W182" s="20"/>
      <c r="X182" s="29" t="s">
        <v>904</v>
      </c>
      <c r="Y182" s="29" t="s">
        <v>905</v>
      </c>
      <c r="Z182" s="29" t="s">
        <v>381</v>
      </c>
      <c r="AA182" s="29" t="s">
        <v>40</v>
      </c>
      <c r="AB182" s="23" t="s">
        <v>41</v>
      </c>
    </row>
    <row r="183" s="1" customFormat="1" ht="34" spans="1:28">
      <c r="A183" s="20">
        <v>179</v>
      </c>
      <c r="B183" s="20" t="s">
        <v>113</v>
      </c>
      <c r="C183" s="20" t="s">
        <v>448</v>
      </c>
      <c r="D183" s="49" t="s">
        <v>906</v>
      </c>
      <c r="E183" s="50" t="s">
        <v>35</v>
      </c>
      <c r="F183" s="49" t="s">
        <v>907</v>
      </c>
      <c r="G183" s="20" t="s">
        <v>93</v>
      </c>
      <c r="H183" s="20" t="s">
        <v>908</v>
      </c>
      <c r="I183" s="20" t="s">
        <v>95</v>
      </c>
      <c r="J183" s="20">
        <v>2025</v>
      </c>
      <c r="K183" s="22">
        <v>45778</v>
      </c>
      <c r="L183" s="22">
        <v>45961</v>
      </c>
      <c r="M183" s="20">
        <v>518</v>
      </c>
      <c r="N183" s="20">
        <v>1466</v>
      </c>
      <c r="O183" s="20">
        <v>151</v>
      </c>
      <c r="P183" s="20">
        <v>356</v>
      </c>
      <c r="Q183" s="20">
        <v>14</v>
      </c>
      <c r="R183" s="20">
        <v>29</v>
      </c>
      <c r="S183" s="20">
        <f t="shared" si="5"/>
        <v>228.139954</v>
      </c>
      <c r="T183" s="23">
        <v>60</v>
      </c>
      <c r="U183" s="20">
        <v>161</v>
      </c>
      <c r="V183" s="20"/>
      <c r="W183" s="20">
        <v>7.139954</v>
      </c>
      <c r="X183" s="21" t="s">
        <v>909</v>
      </c>
      <c r="Y183" s="20" t="s">
        <v>347</v>
      </c>
      <c r="Z183" s="20" t="s">
        <v>348</v>
      </c>
      <c r="AA183" s="20" t="s">
        <v>348</v>
      </c>
      <c r="AB183" s="23" t="s">
        <v>41</v>
      </c>
    </row>
    <row r="184" customFormat="1" ht="105" customHeight="1" spans="1:28">
      <c r="A184" s="20">
        <v>180</v>
      </c>
      <c r="B184" s="20" t="s">
        <v>113</v>
      </c>
      <c r="C184" s="20" t="s">
        <v>114</v>
      </c>
      <c r="D184" s="20" t="s">
        <v>910</v>
      </c>
      <c r="E184" s="20" t="s">
        <v>156</v>
      </c>
      <c r="F184" s="21" t="s">
        <v>911</v>
      </c>
      <c r="G184" s="20" t="s">
        <v>137</v>
      </c>
      <c r="H184" s="20" t="s">
        <v>912</v>
      </c>
      <c r="I184" s="20" t="s">
        <v>95</v>
      </c>
      <c r="J184" s="20">
        <v>2025</v>
      </c>
      <c r="K184" s="22">
        <v>45748</v>
      </c>
      <c r="L184" s="22">
        <v>46019</v>
      </c>
      <c r="M184" s="20">
        <v>392</v>
      </c>
      <c r="N184" s="20">
        <v>1280</v>
      </c>
      <c r="O184" s="20">
        <v>147</v>
      </c>
      <c r="P184" s="20">
        <v>486</v>
      </c>
      <c r="Q184" s="20">
        <v>6</v>
      </c>
      <c r="R184" s="20">
        <v>18</v>
      </c>
      <c r="S184" s="20">
        <f t="shared" si="5"/>
        <v>272</v>
      </c>
      <c r="T184" s="20">
        <v>272</v>
      </c>
      <c r="U184" s="20"/>
      <c r="V184" s="20"/>
      <c r="W184" s="20"/>
      <c r="X184" s="21" t="s">
        <v>913</v>
      </c>
      <c r="Y184" s="20" t="s">
        <v>914</v>
      </c>
      <c r="Z184" s="20" t="s">
        <v>142</v>
      </c>
      <c r="AA184" s="20" t="s">
        <v>40</v>
      </c>
      <c r="AB184" s="23" t="s">
        <v>41</v>
      </c>
    </row>
    <row r="185" s="1" customFormat="1" ht="34" spans="1:28">
      <c r="A185" s="20">
        <v>181</v>
      </c>
      <c r="B185" s="20" t="s">
        <v>113</v>
      </c>
      <c r="C185" s="20" t="s">
        <v>349</v>
      </c>
      <c r="D185" s="20" t="s">
        <v>915</v>
      </c>
      <c r="E185" s="20" t="s">
        <v>35</v>
      </c>
      <c r="F185" s="21" t="s">
        <v>916</v>
      </c>
      <c r="G185" s="20" t="s">
        <v>108</v>
      </c>
      <c r="H185" s="20" t="s">
        <v>917</v>
      </c>
      <c r="I185" s="20" t="s">
        <v>95</v>
      </c>
      <c r="J185" s="20">
        <v>2025</v>
      </c>
      <c r="K185" s="22">
        <v>45748</v>
      </c>
      <c r="L185" s="22">
        <v>45960</v>
      </c>
      <c r="M185" s="20">
        <v>189</v>
      </c>
      <c r="N185" s="20">
        <v>535</v>
      </c>
      <c r="O185" s="20">
        <v>83</v>
      </c>
      <c r="P185" s="20">
        <v>223</v>
      </c>
      <c r="Q185" s="20">
        <v>10</v>
      </c>
      <c r="R185" s="20">
        <v>16</v>
      </c>
      <c r="S185" s="20">
        <f t="shared" si="5"/>
        <v>79.012099</v>
      </c>
      <c r="T185" s="23"/>
      <c r="U185" s="20">
        <v>79.012099</v>
      </c>
      <c r="V185" s="20"/>
      <c r="W185" s="20"/>
      <c r="X185" s="21" t="s">
        <v>402</v>
      </c>
      <c r="Y185" s="20" t="s">
        <v>885</v>
      </c>
      <c r="Z185" s="20" t="s">
        <v>112</v>
      </c>
      <c r="AA185" s="20" t="s">
        <v>348</v>
      </c>
      <c r="AB185" s="23" t="s">
        <v>41</v>
      </c>
    </row>
    <row r="186" s="3" customFormat="1" ht="46" customHeight="1" spans="1:28">
      <c r="A186" s="20">
        <v>182</v>
      </c>
      <c r="B186" s="20" t="s">
        <v>113</v>
      </c>
      <c r="C186" s="20" t="s">
        <v>407</v>
      </c>
      <c r="D186" s="20" t="s">
        <v>918</v>
      </c>
      <c r="E186" s="20" t="s">
        <v>35</v>
      </c>
      <c r="F186" s="20" t="s">
        <v>919</v>
      </c>
      <c r="G186" s="20" t="s">
        <v>93</v>
      </c>
      <c r="H186" s="20" t="s">
        <v>671</v>
      </c>
      <c r="I186" s="20" t="s">
        <v>95</v>
      </c>
      <c r="J186" s="20">
        <v>2025</v>
      </c>
      <c r="K186" s="22">
        <v>45809</v>
      </c>
      <c r="L186" s="22">
        <v>46021</v>
      </c>
      <c r="M186" s="20">
        <v>500</v>
      </c>
      <c r="N186" s="20">
        <v>1334</v>
      </c>
      <c r="O186" s="20">
        <v>140</v>
      </c>
      <c r="P186" s="20">
        <v>359</v>
      </c>
      <c r="Q186" s="20">
        <v>23</v>
      </c>
      <c r="R186" s="20">
        <v>51</v>
      </c>
      <c r="S186" s="20">
        <f t="shared" si="5"/>
        <v>35.090306</v>
      </c>
      <c r="T186" s="20"/>
      <c r="U186" s="20"/>
      <c r="V186" s="20"/>
      <c r="W186" s="20">
        <v>35.090306</v>
      </c>
      <c r="X186" s="20" t="s">
        <v>920</v>
      </c>
      <c r="Y186" s="20" t="s">
        <v>412</v>
      </c>
      <c r="Z186" s="20" t="s">
        <v>98</v>
      </c>
      <c r="AA186" s="20" t="s">
        <v>413</v>
      </c>
      <c r="AB186" s="23" t="s">
        <v>41</v>
      </c>
    </row>
    <row r="187" s="3" customFormat="1" ht="34" spans="1:28">
      <c r="A187" s="20">
        <v>183</v>
      </c>
      <c r="B187" s="20" t="s">
        <v>113</v>
      </c>
      <c r="C187" s="20" t="s">
        <v>349</v>
      </c>
      <c r="D187" s="20" t="s">
        <v>921</v>
      </c>
      <c r="E187" s="20" t="s">
        <v>35</v>
      </c>
      <c r="F187" s="20" t="s">
        <v>922</v>
      </c>
      <c r="G187" s="20" t="s">
        <v>108</v>
      </c>
      <c r="H187" s="20" t="s">
        <v>923</v>
      </c>
      <c r="I187" s="20" t="s">
        <v>95</v>
      </c>
      <c r="J187" s="20">
        <v>2025</v>
      </c>
      <c r="K187" s="22">
        <v>45748</v>
      </c>
      <c r="L187" s="22">
        <v>45868</v>
      </c>
      <c r="M187" s="20">
        <v>283</v>
      </c>
      <c r="N187" s="20">
        <v>834</v>
      </c>
      <c r="O187" s="20">
        <v>119</v>
      </c>
      <c r="P187" s="20">
        <v>358</v>
      </c>
      <c r="Q187" s="20">
        <v>9</v>
      </c>
      <c r="R187" s="20">
        <v>20</v>
      </c>
      <c r="S187" s="20">
        <f t="shared" si="5"/>
        <v>49.8</v>
      </c>
      <c r="T187" s="20">
        <v>19.8</v>
      </c>
      <c r="U187" s="20"/>
      <c r="V187" s="36"/>
      <c r="W187" s="36">
        <v>30</v>
      </c>
      <c r="X187" s="20" t="s">
        <v>924</v>
      </c>
      <c r="Y187" s="20" t="s">
        <v>925</v>
      </c>
      <c r="Z187" s="20" t="s">
        <v>112</v>
      </c>
      <c r="AA187" s="20" t="s">
        <v>348</v>
      </c>
      <c r="AB187" s="23" t="s">
        <v>41</v>
      </c>
    </row>
    <row r="188" s="3" customFormat="1" ht="45.35" spans="1:28">
      <c r="A188" s="20">
        <v>184</v>
      </c>
      <c r="B188" s="13" t="s">
        <v>32</v>
      </c>
      <c r="C188" s="20" t="s">
        <v>226</v>
      </c>
      <c r="D188" s="20" t="s">
        <v>926</v>
      </c>
      <c r="E188" s="20" t="s">
        <v>35</v>
      </c>
      <c r="F188" s="20" t="s">
        <v>927</v>
      </c>
      <c r="G188" s="20" t="s">
        <v>212</v>
      </c>
      <c r="H188" s="20" t="s">
        <v>571</v>
      </c>
      <c r="I188" s="20" t="s">
        <v>95</v>
      </c>
      <c r="J188" s="20">
        <v>2025</v>
      </c>
      <c r="K188" s="22">
        <v>45915</v>
      </c>
      <c r="L188" s="22" t="s">
        <v>928</v>
      </c>
      <c r="M188" s="20">
        <v>1720</v>
      </c>
      <c r="N188" s="20">
        <v>5256</v>
      </c>
      <c r="O188" s="20">
        <v>629</v>
      </c>
      <c r="P188" s="20">
        <v>1648</v>
      </c>
      <c r="Q188" s="20">
        <v>68</v>
      </c>
      <c r="R188" s="20">
        <v>163</v>
      </c>
      <c r="S188" s="20">
        <f t="shared" si="5"/>
        <v>354</v>
      </c>
      <c r="T188" s="20">
        <v>110</v>
      </c>
      <c r="U188" s="20"/>
      <c r="V188" s="20"/>
      <c r="W188" s="20">
        <v>244</v>
      </c>
      <c r="X188" s="20" t="s">
        <v>929</v>
      </c>
      <c r="Y188" s="20" t="s">
        <v>930</v>
      </c>
      <c r="Z188" s="20" t="s">
        <v>216</v>
      </c>
      <c r="AA188" s="20" t="s">
        <v>40</v>
      </c>
      <c r="AB188" s="23" t="s">
        <v>41</v>
      </c>
    </row>
    <row r="189" s="3" customFormat="1" ht="78" customHeight="1" spans="1:28">
      <c r="A189" s="20">
        <v>185</v>
      </c>
      <c r="B189" s="20" t="s">
        <v>113</v>
      </c>
      <c r="C189" s="20" t="s">
        <v>349</v>
      </c>
      <c r="D189" s="20" t="s">
        <v>931</v>
      </c>
      <c r="E189" s="20" t="s">
        <v>35</v>
      </c>
      <c r="F189" s="20" t="s">
        <v>932</v>
      </c>
      <c r="G189" s="20" t="s">
        <v>137</v>
      </c>
      <c r="H189" s="20" t="s">
        <v>933</v>
      </c>
      <c r="I189" s="20" t="s">
        <v>95</v>
      </c>
      <c r="J189" s="20">
        <v>2025</v>
      </c>
      <c r="K189" s="22">
        <v>45748</v>
      </c>
      <c r="L189" s="22">
        <v>45809</v>
      </c>
      <c r="M189" s="20">
        <v>865</v>
      </c>
      <c r="N189" s="20">
        <v>2724</v>
      </c>
      <c r="O189" s="20">
        <v>301</v>
      </c>
      <c r="P189" s="20">
        <v>1024</v>
      </c>
      <c r="Q189" s="20">
        <v>21</v>
      </c>
      <c r="R189" s="20">
        <v>57</v>
      </c>
      <c r="S189" s="20">
        <f t="shared" si="5"/>
        <v>167.123479</v>
      </c>
      <c r="T189" s="20">
        <v>37.123479</v>
      </c>
      <c r="U189" s="36"/>
      <c r="V189" s="36"/>
      <c r="W189" s="36">
        <v>130</v>
      </c>
      <c r="X189" s="20" t="s">
        <v>934</v>
      </c>
      <c r="Y189" s="20" t="s">
        <v>154</v>
      </c>
      <c r="Z189" s="20" t="s">
        <v>142</v>
      </c>
      <c r="AA189" s="20" t="s">
        <v>348</v>
      </c>
      <c r="AB189" s="23" t="s">
        <v>41</v>
      </c>
    </row>
    <row r="190" s="3" customFormat="1" ht="43.5" customHeight="1" spans="1:28">
      <c r="A190" s="20">
        <v>186</v>
      </c>
      <c r="B190" s="51" t="s">
        <v>32</v>
      </c>
      <c r="C190" s="52" t="s">
        <v>105</v>
      </c>
      <c r="D190" s="52" t="s">
        <v>935</v>
      </c>
      <c r="E190" s="20" t="s">
        <v>35</v>
      </c>
      <c r="F190" s="53" t="s">
        <v>936</v>
      </c>
      <c r="G190" s="53" t="s">
        <v>137</v>
      </c>
      <c r="H190" s="53" t="s">
        <v>912</v>
      </c>
      <c r="I190" s="53" t="s">
        <v>95</v>
      </c>
      <c r="J190" s="53">
        <v>2025</v>
      </c>
      <c r="K190" s="54">
        <v>45748</v>
      </c>
      <c r="L190" s="54">
        <v>46019</v>
      </c>
      <c r="M190" s="53">
        <v>392</v>
      </c>
      <c r="N190" s="53">
        <v>1280</v>
      </c>
      <c r="O190" s="53">
        <v>147</v>
      </c>
      <c r="P190" s="53">
        <v>486</v>
      </c>
      <c r="Q190" s="53">
        <v>18</v>
      </c>
      <c r="R190" s="53">
        <v>37</v>
      </c>
      <c r="S190" s="20">
        <f t="shared" si="5"/>
        <v>195.670809</v>
      </c>
      <c r="T190" s="20">
        <v>195.670809</v>
      </c>
      <c r="U190" s="36"/>
      <c r="V190" s="36"/>
      <c r="W190" s="36"/>
      <c r="X190" s="53" t="s">
        <v>937</v>
      </c>
      <c r="Y190" s="53" t="s">
        <v>938</v>
      </c>
      <c r="Z190" s="53" t="s">
        <v>142</v>
      </c>
      <c r="AA190" s="53" t="s">
        <v>40</v>
      </c>
      <c r="AB190" s="23" t="s">
        <v>41</v>
      </c>
    </row>
    <row r="191" s="4" customFormat="1" ht="81" customHeight="1" spans="1:28">
      <c r="A191" s="20">
        <v>187</v>
      </c>
      <c r="B191" s="20" t="s">
        <v>113</v>
      </c>
      <c r="C191" s="20" t="s">
        <v>851</v>
      </c>
      <c r="D191" s="20" t="s">
        <v>939</v>
      </c>
      <c r="E191" s="20" t="s">
        <v>35</v>
      </c>
      <c r="F191" s="21" t="s">
        <v>940</v>
      </c>
      <c r="G191" s="20" t="s">
        <v>377</v>
      </c>
      <c r="H191" s="20" t="s">
        <v>941</v>
      </c>
      <c r="I191" s="20" t="s">
        <v>95</v>
      </c>
      <c r="J191" s="20">
        <v>2025</v>
      </c>
      <c r="K191" s="22">
        <v>45721</v>
      </c>
      <c r="L191" s="22">
        <v>45930</v>
      </c>
      <c r="M191" s="20">
        <v>582</v>
      </c>
      <c r="N191" s="20">
        <v>1669</v>
      </c>
      <c r="O191" s="20">
        <v>211</v>
      </c>
      <c r="P191" s="20">
        <v>591</v>
      </c>
      <c r="Q191" s="20">
        <v>20</v>
      </c>
      <c r="R191" s="20">
        <v>48</v>
      </c>
      <c r="S191" s="20">
        <f t="shared" si="5"/>
        <v>112.643542</v>
      </c>
      <c r="T191" s="20"/>
      <c r="U191" s="20"/>
      <c r="V191" s="20"/>
      <c r="W191" s="20">
        <v>112.643542</v>
      </c>
      <c r="X191" s="21" t="s">
        <v>942</v>
      </c>
      <c r="Y191" s="20" t="s">
        <v>943</v>
      </c>
      <c r="Z191" s="20" t="s">
        <v>944</v>
      </c>
      <c r="AA191" s="20" t="s">
        <v>444</v>
      </c>
      <c r="AB191" s="23" t="s">
        <v>41</v>
      </c>
    </row>
    <row r="192" s="4" customFormat="1" ht="102" customHeight="1" spans="1:28">
      <c r="A192" s="20">
        <v>188</v>
      </c>
      <c r="B192" s="20" t="s">
        <v>113</v>
      </c>
      <c r="C192" s="20" t="s">
        <v>349</v>
      </c>
      <c r="D192" s="20" t="s">
        <v>945</v>
      </c>
      <c r="E192" s="20" t="s">
        <v>35</v>
      </c>
      <c r="F192" s="21" t="s">
        <v>946</v>
      </c>
      <c r="G192" s="20" t="s">
        <v>344</v>
      </c>
      <c r="H192" s="20" t="s">
        <v>947</v>
      </c>
      <c r="I192" s="20" t="s">
        <v>95</v>
      </c>
      <c r="J192" s="20">
        <v>2025</v>
      </c>
      <c r="K192" s="22">
        <v>45778</v>
      </c>
      <c r="L192" s="22">
        <v>45960</v>
      </c>
      <c r="M192" s="20">
        <v>170</v>
      </c>
      <c r="N192" s="20">
        <v>470</v>
      </c>
      <c r="O192" s="20">
        <v>71</v>
      </c>
      <c r="P192" s="20">
        <v>186</v>
      </c>
      <c r="Q192" s="20">
        <v>12</v>
      </c>
      <c r="R192" s="20">
        <v>20</v>
      </c>
      <c r="S192" s="20">
        <f t="shared" si="5"/>
        <v>195.007994</v>
      </c>
      <c r="T192" s="55">
        <v>50</v>
      </c>
      <c r="U192" s="55"/>
      <c r="V192" s="56"/>
      <c r="W192" s="56">
        <v>145.007994</v>
      </c>
      <c r="X192" s="21" t="s">
        <v>948</v>
      </c>
      <c r="Y192" s="20" t="s">
        <v>347</v>
      </c>
      <c r="Z192" s="20" t="s">
        <v>381</v>
      </c>
      <c r="AA192" s="20" t="s">
        <v>348</v>
      </c>
      <c r="AB192" s="23" t="s">
        <v>41</v>
      </c>
    </row>
    <row r="193" s="5" customFormat="1" ht="53.1" customHeight="1" spans="1:28">
      <c r="A193" s="20">
        <v>189</v>
      </c>
      <c r="B193" s="20" t="s">
        <v>32</v>
      </c>
      <c r="C193" s="20" t="s">
        <v>334</v>
      </c>
      <c r="D193" s="20" t="s">
        <v>949</v>
      </c>
      <c r="E193" s="20" t="s">
        <v>35</v>
      </c>
      <c r="F193" s="21" t="s">
        <v>950</v>
      </c>
      <c r="G193" s="20" t="s">
        <v>212</v>
      </c>
      <c r="H193" s="20" t="s">
        <v>951</v>
      </c>
      <c r="I193" s="20" t="s">
        <v>95</v>
      </c>
      <c r="J193" s="20">
        <v>2025</v>
      </c>
      <c r="K193" s="22">
        <v>45809</v>
      </c>
      <c r="L193" s="22">
        <v>45931</v>
      </c>
      <c r="M193" s="20">
        <v>373</v>
      </c>
      <c r="N193" s="20">
        <v>1113</v>
      </c>
      <c r="O193" s="20">
        <v>58</v>
      </c>
      <c r="P193" s="20">
        <v>137</v>
      </c>
      <c r="Q193" s="20">
        <v>5</v>
      </c>
      <c r="R193" s="20">
        <v>18</v>
      </c>
      <c r="S193" s="20">
        <f t="shared" si="5"/>
        <v>194</v>
      </c>
      <c r="T193" s="20">
        <v>94</v>
      </c>
      <c r="U193" s="57">
        <v>100</v>
      </c>
      <c r="V193" s="20"/>
      <c r="W193" s="20"/>
      <c r="X193" s="21" t="s">
        <v>952</v>
      </c>
      <c r="Y193" s="20" t="s">
        <v>953</v>
      </c>
      <c r="Z193" s="20" t="s">
        <v>216</v>
      </c>
      <c r="AA193" s="20" t="s">
        <v>40</v>
      </c>
      <c r="AB193" s="23" t="s">
        <v>41</v>
      </c>
    </row>
    <row r="194" s="5" customFormat="1" ht="107.1" customHeight="1" spans="1:28">
      <c r="A194" s="20">
        <v>190</v>
      </c>
      <c r="B194" s="20" t="s">
        <v>32</v>
      </c>
      <c r="C194" s="20" t="s">
        <v>33</v>
      </c>
      <c r="D194" s="20" t="s">
        <v>954</v>
      </c>
      <c r="E194" s="20" t="s">
        <v>35</v>
      </c>
      <c r="F194" s="21" t="s">
        <v>955</v>
      </c>
      <c r="G194" s="20" t="s">
        <v>212</v>
      </c>
      <c r="H194" s="20" t="s">
        <v>956</v>
      </c>
      <c r="I194" s="20" t="s">
        <v>95</v>
      </c>
      <c r="J194" s="20">
        <v>2025</v>
      </c>
      <c r="K194" s="22">
        <v>45748</v>
      </c>
      <c r="L194" s="22">
        <v>45961</v>
      </c>
      <c r="M194" s="20">
        <v>140</v>
      </c>
      <c r="N194" s="20">
        <v>420</v>
      </c>
      <c r="O194" s="20">
        <v>43</v>
      </c>
      <c r="P194" s="20">
        <v>120</v>
      </c>
      <c r="Q194" s="20">
        <v>7</v>
      </c>
      <c r="R194" s="20">
        <v>15</v>
      </c>
      <c r="S194" s="20">
        <f t="shared" si="5"/>
        <v>200</v>
      </c>
      <c r="T194" s="20">
        <v>20</v>
      </c>
      <c r="U194" s="57">
        <v>50</v>
      </c>
      <c r="V194" s="20"/>
      <c r="W194" s="20">
        <v>130</v>
      </c>
      <c r="X194" s="21" t="s">
        <v>957</v>
      </c>
      <c r="Y194" s="20" t="s">
        <v>193</v>
      </c>
      <c r="Z194" s="20" t="s">
        <v>216</v>
      </c>
      <c r="AA194" s="20" t="s">
        <v>40</v>
      </c>
      <c r="AB194" s="23" t="s">
        <v>41</v>
      </c>
    </row>
    <row r="195" customFormat="1" ht="63" customHeight="1" spans="1:28">
      <c r="A195" s="20">
        <v>191</v>
      </c>
      <c r="B195" s="20" t="s">
        <v>32</v>
      </c>
      <c r="C195" s="29" t="s">
        <v>226</v>
      </c>
      <c r="D195" s="29" t="s">
        <v>958</v>
      </c>
      <c r="E195" s="29" t="s">
        <v>336</v>
      </c>
      <c r="F195" s="29" t="s">
        <v>959</v>
      </c>
      <c r="G195" s="29" t="s">
        <v>128</v>
      </c>
      <c r="H195" s="29" t="s">
        <v>960</v>
      </c>
      <c r="I195" s="20" t="s">
        <v>95</v>
      </c>
      <c r="J195" s="31">
        <v>2025</v>
      </c>
      <c r="K195" s="22">
        <v>45748</v>
      </c>
      <c r="L195" s="22">
        <v>45950</v>
      </c>
      <c r="M195" s="20">
        <v>93</v>
      </c>
      <c r="N195" s="20">
        <v>243</v>
      </c>
      <c r="O195" s="20">
        <v>76</v>
      </c>
      <c r="P195" s="20">
        <v>200</v>
      </c>
      <c r="Q195" s="20">
        <v>29</v>
      </c>
      <c r="R195" s="20">
        <v>60</v>
      </c>
      <c r="S195" s="20">
        <f t="shared" si="5"/>
        <v>120</v>
      </c>
      <c r="T195" s="23">
        <v>20</v>
      </c>
      <c r="U195" s="25"/>
      <c r="V195" s="48"/>
      <c r="W195" s="48">
        <v>100</v>
      </c>
      <c r="X195" s="29" t="s">
        <v>961</v>
      </c>
      <c r="Y195" s="29" t="s">
        <v>131</v>
      </c>
      <c r="Z195" s="29" t="s">
        <v>132</v>
      </c>
      <c r="AA195" s="29" t="s">
        <v>40</v>
      </c>
      <c r="AB195" s="23" t="s">
        <v>41</v>
      </c>
    </row>
    <row r="196" customFormat="1" ht="100" customHeight="1" spans="1:28">
      <c r="A196" s="20">
        <v>192</v>
      </c>
      <c r="B196" s="20" t="s">
        <v>32</v>
      </c>
      <c r="C196" s="29" t="s">
        <v>226</v>
      </c>
      <c r="D196" s="29" t="s">
        <v>962</v>
      </c>
      <c r="E196" s="29" t="s">
        <v>121</v>
      </c>
      <c r="F196" s="29" t="s">
        <v>963</v>
      </c>
      <c r="G196" s="29" t="s">
        <v>497</v>
      </c>
      <c r="H196" s="29" t="s">
        <v>964</v>
      </c>
      <c r="I196" s="20" t="s">
        <v>95</v>
      </c>
      <c r="J196" s="20">
        <v>2025</v>
      </c>
      <c r="K196" s="22">
        <v>45748</v>
      </c>
      <c r="L196" s="22">
        <v>45991</v>
      </c>
      <c r="M196" s="20">
        <v>2541</v>
      </c>
      <c r="N196" s="20">
        <v>7408</v>
      </c>
      <c r="O196" s="20">
        <v>828</v>
      </c>
      <c r="P196" s="20">
        <v>2143</v>
      </c>
      <c r="Q196" s="20">
        <v>44</v>
      </c>
      <c r="R196" s="20">
        <v>105</v>
      </c>
      <c r="S196" s="20">
        <f t="shared" si="5"/>
        <v>279.757384</v>
      </c>
      <c r="T196" s="23"/>
      <c r="U196" s="20"/>
      <c r="V196" s="48"/>
      <c r="W196" s="48">
        <v>279.757384</v>
      </c>
      <c r="X196" s="29" t="s">
        <v>965</v>
      </c>
      <c r="Y196" s="29" t="s">
        <v>966</v>
      </c>
      <c r="Z196" s="29" t="s">
        <v>734</v>
      </c>
      <c r="AA196" s="29" t="s">
        <v>40</v>
      </c>
      <c r="AB196" s="23" t="s">
        <v>41</v>
      </c>
    </row>
    <row r="197" s="6" customFormat="1" ht="60" customHeight="1" spans="1:28">
      <c r="A197" s="20">
        <v>193</v>
      </c>
      <c r="B197" s="47" t="s">
        <v>32</v>
      </c>
      <c r="C197" s="29" t="s">
        <v>226</v>
      </c>
      <c r="D197" s="38" t="s">
        <v>967</v>
      </c>
      <c r="E197" s="29" t="s">
        <v>35</v>
      </c>
      <c r="F197" s="29" t="s">
        <v>968</v>
      </c>
      <c r="G197" s="29" t="s">
        <v>212</v>
      </c>
      <c r="H197" s="29" t="s">
        <v>969</v>
      </c>
      <c r="I197" s="47" t="s">
        <v>95</v>
      </c>
      <c r="J197" s="47">
        <v>2025</v>
      </c>
      <c r="K197" s="22">
        <v>45748</v>
      </c>
      <c r="L197" s="22">
        <v>45991</v>
      </c>
      <c r="M197" s="47">
        <v>1894</v>
      </c>
      <c r="N197" s="47">
        <v>5012</v>
      </c>
      <c r="O197" s="47">
        <v>416</v>
      </c>
      <c r="P197" s="47">
        <v>1058</v>
      </c>
      <c r="Q197" s="47">
        <v>58</v>
      </c>
      <c r="R197" s="47">
        <v>117</v>
      </c>
      <c r="S197" s="20">
        <f t="shared" si="5"/>
        <v>135</v>
      </c>
      <c r="T197" s="20"/>
      <c r="U197" s="20"/>
      <c r="V197" s="20"/>
      <c r="W197" s="20">
        <v>135</v>
      </c>
      <c r="X197" s="29" t="s">
        <v>970</v>
      </c>
      <c r="Y197" s="29" t="s">
        <v>971</v>
      </c>
      <c r="Z197" s="29" t="s">
        <v>216</v>
      </c>
      <c r="AA197" s="29" t="s">
        <v>40</v>
      </c>
      <c r="AB197" s="23" t="s">
        <v>41</v>
      </c>
    </row>
    <row r="198" s="1" customFormat="1" ht="45.35" spans="1:28">
      <c r="A198" s="20">
        <v>194</v>
      </c>
      <c r="B198" s="20" t="s">
        <v>113</v>
      </c>
      <c r="C198" s="20" t="s">
        <v>407</v>
      </c>
      <c r="D198" s="20" t="s">
        <v>972</v>
      </c>
      <c r="E198" s="20" t="s">
        <v>156</v>
      </c>
      <c r="F198" s="21" t="s">
        <v>973</v>
      </c>
      <c r="G198" s="20" t="s">
        <v>128</v>
      </c>
      <c r="H198" s="20" t="s">
        <v>436</v>
      </c>
      <c r="I198" s="20" t="s">
        <v>95</v>
      </c>
      <c r="J198" s="20">
        <v>2025</v>
      </c>
      <c r="K198" s="22">
        <v>45689</v>
      </c>
      <c r="L198" s="22">
        <v>45746</v>
      </c>
      <c r="M198" s="20">
        <v>479</v>
      </c>
      <c r="N198" s="20">
        <v>1496</v>
      </c>
      <c r="O198" s="20">
        <v>187</v>
      </c>
      <c r="P198" s="20">
        <v>569</v>
      </c>
      <c r="Q198" s="20">
        <v>21</v>
      </c>
      <c r="R198" s="20">
        <v>33</v>
      </c>
      <c r="S198" s="20">
        <f t="shared" si="5"/>
        <v>207.54273</v>
      </c>
      <c r="T198" s="20"/>
      <c r="U198" s="20">
        <v>160</v>
      </c>
      <c r="V198" s="20"/>
      <c r="W198" s="20">
        <v>47.54273</v>
      </c>
      <c r="X198" s="21" t="s">
        <v>437</v>
      </c>
      <c r="Y198" s="20" t="s">
        <v>412</v>
      </c>
      <c r="Z198" s="20" t="s">
        <v>132</v>
      </c>
      <c r="AA198" s="20" t="s">
        <v>413</v>
      </c>
      <c r="AB198" s="23" t="s">
        <v>41</v>
      </c>
    </row>
    <row r="199" customFormat="1" ht="127" customHeight="1" spans="1:28">
      <c r="A199" s="20">
        <v>195</v>
      </c>
      <c r="B199" s="29" t="s">
        <v>32</v>
      </c>
      <c r="C199" s="29" t="s">
        <v>33</v>
      </c>
      <c r="D199" s="38" t="s">
        <v>974</v>
      </c>
      <c r="E199" s="29" t="s">
        <v>35</v>
      </c>
      <c r="F199" s="29" t="s">
        <v>975</v>
      </c>
      <c r="G199" s="29" t="s">
        <v>128</v>
      </c>
      <c r="H199" s="29" t="s">
        <v>584</v>
      </c>
      <c r="I199" s="20" t="s">
        <v>95</v>
      </c>
      <c r="J199" s="31">
        <v>2025</v>
      </c>
      <c r="K199" s="32">
        <v>45748</v>
      </c>
      <c r="L199" s="32">
        <v>45961</v>
      </c>
      <c r="M199" s="20">
        <v>96</v>
      </c>
      <c r="N199" s="20">
        <v>298</v>
      </c>
      <c r="O199" s="20">
        <v>13</v>
      </c>
      <c r="P199" s="20">
        <v>38</v>
      </c>
      <c r="Q199" s="20"/>
      <c r="R199" s="20"/>
      <c r="S199" s="20">
        <f t="shared" si="5"/>
        <v>69.270871</v>
      </c>
      <c r="T199" s="20"/>
      <c r="U199" s="20"/>
      <c r="V199" s="20"/>
      <c r="W199" s="20">
        <v>69.270871</v>
      </c>
      <c r="X199" s="29" t="s">
        <v>976</v>
      </c>
      <c r="Y199" s="29" t="s">
        <v>545</v>
      </c>
      <c r="Z199" s="20" t="s">
        <v>132</v>
      </c>
      <c r="AA199" s="29" t="s">
        <v>40</v>
      </c>
      <c r="AB199" s="23" t="s">
        <v>41</v>
      </c>
    </row>
    <row r="200" s="6" customFormat="1" ht="65" customHeight="1" spans="1:28">
      <c r="A200" s="20">
        <v>196</v>
      </c>
      <c r="B200" s="20" t="s">
        <v>113</v>
      </c>
      <c r="C200" s="20" t="s">
        <v>349</v>
      </c>
      <c r="D200" s="20" t="s">
        <v>977</v>
      </c>
      <c r="E200" s="20" t="s">
        <v>156</v>
      </c>
      <c r="F200" s="21" t="s">
        <v>978</v>
      </c>
      <c r="G200" s="20" t="s">
        <v>400</v>
      </c>
      <c r="H200" s="20" t="s">
        <v>979</v>
      </c>
      <c r="I200" s="20" t="s">
        <v>95</v>
      </c>
      <c r="J200" s="20">
        <v>2025</v>
      </c>
      <c r="K200" s="22">
        <v>45529</v>
      </c>
      <c r="L200" s="22">
        <v>45961</v>
      </c>
      <c r="M200" s="20">
        <v>223</v>
      </c>
      <c r="N200" s="20">
        <v>722</v>
      </c>
      <c r="O200" s="20">
        <v>121</v>
      </c>
      <c r="P200" s="20">
        <v>429</v>
      </c>
      <c r="Q200" s="20">
        <v>3</v>
      </c>
      <c r="R200" s="20">
        <v>9</v>
      </c>
      <c r="S200" s="58"/>
      <c r="T200" s="58"/>
      <c r="U200" s="58"/>
      <c r="V200" s="58"/>
      <c r="W200" s="58">
        <v>76.10497</v>
      </c>
      <c r="X200" s="21" t="s">
        <v>909</v>
      </c>
      <c r="Y200" s="20" t="s">
        <v>347</v>
      </c>
      <c r="Z200" s="20" t="s">
        <v>348</v>
      </c>
      <c r="AA200" s="20" t="s">
        <v>348</v>
      </c>
      <c r="AB200" s="23" t="s">
        <v>41</v>
      </c>
    </row>
    <row r="201" s="6" customFormat="1" ht="58" customHeight="1" spans="1:28">
      <c r="A201" s="20">
        <v>197</v>
      </c>
      <c r="B201" s="20" t="s">
        <v>113</v>
      </c>
      <c r="C201" s="20" t="s">
        <v>349</v>
      </c>
      <c r="D201" s="20" t="s">
        <v>980</v>
      </c>
      <c r="E201" s="20" t="s">
        <v>156</v>
      </c>
      <c r="F201" s="21" t="s">
        <v>981</v>
      </c>
      <c r="G201" s="20" t="s">
        <v>137</v>
      </c>
      <c r="H201" s="20" t="s">
        <v>982</v>
      </c>
      <c r="I201" s="20" t="s">
        <v>95</v>
      </c>
      <c r="J201" s="20">
        <v>2025</v>
      </c>
      <c r="K201" s="22">
        <v>44491</v>
      </c>
      <c r="L201" s="22">
        <v>45838</v>
      </c>
      <c r="M201" s="20">
        <v>814</v>
      </c>
      <c r="N201" s="20">
        <v>3066</v>
      </c>
      <c r="O201" s="20">
        <v>126</v>
      </c>
      <c r="P201" s="20">
        <v>228</v>
      </c>
      <c r="Q201" s="20">
        <v>16</v>
      </c>
      <c r="R201" s="20">
        <v>59</v>
      </c>
      <c r="S201" s="21"/>
      <c r="T201" s="20"/>
      <c r="U201" s="20"/>
      <c r="V201" s="20"/>
      <c r="W201" s="58">
        <v>250</v>
      </c>
      <c r="X201" s="21" t="s">
        <v>983</v>
      </c>
      <c r="Y201" s="20" t="s">
        <v>984</v>
      </c>
      <c r="Z201" s="20" t="s">
        <v>348</v>
      </c>
      <c r="AA201" s="20" t="s">
        <v>348</v>
      </c>
      <c r="AB201" s="23" t="s">
        <v>41</v>
      </c>
    </row>
    <row r="202" ht="29" customHeight="1" spans="1:28">
      <c r="A202" s="20"/>
      <c r="B202" s="20"/>
      <c r="C202" s="20"/>
      <c r="D202" s="20"/>
      <c r="E202" s="20"/>
      <c r="F202" s="21"/>
      <c r="G202" s="20"/>
      <c r="H202" s="20"/>
      <c r="I202" s="20"/>
      <c r="J202" s="20"/>
      <c r="K202" s="22"/>
      <c r="L202" s="22"/>
      <c r="M202" s="20"/>
      <c r="N202" s="20"/>
      <c r="O202" s="20"/>
      <c r="P202" s="20"/>
      <c r="Q202" s="20"/>
      <c r="R202" s="20"/>
      <c r="S202" s="20">
        <f>T202+U202+V202+W202</f>
        <v>40845.54</v>
      </c>
      <c r="T202" s="20">
        <f>SUM(T5:T201)</f>
        <v>14396</v>
      </c>
      <c r="U202" s="20">
        <f>SUM(U5:U201)</f>
        <v>6828</v>
      </c>
      <c r="V202" s="20">
        <f>SUM(V5:V201)</f>
        <v>3121.54</v>
      </c>
      <c r="W202" s="20">
        <f>SUM(W5:W201)</f>
        <v>16500</v>
      </c>
      <c r="X202" s="21"/>
      <c r="Y202" s="20"/>
      <c r="Z202" s="20"/>
      <c r="AA202" s="20"/>
      <c r="AB202" s="23"/>
    </row>
  </sheetData>
  <autoFilter xmlns:etc="http://www.wps.cn/officeDocument/2017/etCustomData" ref="A4:AD202" etc:filterBottomFollowUsedRange="0">
    <extLst/>
  </autoFilter>
  <mergeCells count="28">
    <mergeCell ref="A1:AA1"/>
    <mergeCell ref="G2:I2"/>
    <mergeCell ref="M2:R2"/>
    <mergeCell ref="S2:W2"/>
    <mergeCell ref="M3:N3"/>
    <mergeCell ref="O3:P3"/>
    <mergeCell ref="Q3:R3"/>
    <mergeCell ref="A2:A4"/>
    <mergeCell ref="B2:B4"/>
    <mergeCell ref="C2:C4"/>
    <mergeCell ref="D2:D4"/>
    <mergeCell ref="E2:E4"/>
    <mergeCell ref="F2:F4"/>
    <mergeCell ref="G3:G4"/>
    <mergeCell ref="H3:H4"/>
    <mergeCell ref="I3:I4"/>
    <mergeCell ref="J2:J4"/>
    <mergeCell ref="S3:S4"/>
    <mergeCell ref="T3:T4"/>
    <mergeCell ref="U3:U4"/>
    <mergeCell ref="V3:V4"/>
    <mergeCell ref="W3:W4"/>
    <mergeCell ref="X2:X4"/>
    <mergeCell ref="Y2:Y4"/>
    <mergeCell ref="Z2:Z4"/>
    <mergeCell ref="AA2:AA4"/>
    <mergeCell ref="AB2:AB4"/>
    <mergeCell ref="K2:L3"/>
  </mergeCells>
  <conditionalFormatting sqref="D104">
    <cfRule type="duplicateValues" dxfId="0" priority="12"/>
  </conditionalFormatting>
  <conditionalFormatting sqref="X105:AA105">
    <cfRule type="duplicateValues" dxfId="0" priority="10"/>
  </conditionalFormatting>
  <conditionalFormatting sqref="D180">
    <cfRule type="duplicateValues" dxfId="0" priority="6"/>
  </conditionalFormatting>
  <conditionalFormatting sqref="D181">
    <cfRule type="duplicateValues" dxfId="0" priority="5"/>
  </conditionalFormatting>
  <conditionalFormatting sqref="D182">
    <cfRule type="duplicateValues" dxfId="0" priority="4"/>
  </conditionalFormatting>
  <conditionalFormatting sqref="D192">
    <cfRule type="duplicateValues" dxfId="0" priority="3"/>
  </conditionalFormatting>
  <conditionalFormatting sqref="D197">
    <cfRule type="duplicateValues" dxfId="0" priority="2"/>
  </conditionalFormatting>
  <conditionalFormatting sqref="D199:D201">
    <cfRule type="duplicateValues" dxfId="0" priority="1"/>
  </conditionalFormatting>
  <conditionalFormatting sqref="B105:J105 M105:R105">
    <cfRule type="duplicateValues" dxfId="0" priority="11"/>
  </conditionalFormatting>
  <printOptions horizontalCentered="1"/>
  <pageMargins left="0.448611111111111" right="0.432638888888889" top="0.590277777777778" bottom="0.511805555555556" header="0.298611111111111" footer="0.298611111111111"/>
  <pageSetup paperSize="9" scale="4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匹配资金项目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WPS_1591413945</cp:lastModifiedBy>
  <dcterms:created xsi:type="dcterms:W3CDTF">2024-12-31T01:42:00Z</dcterms:created>
  <dcterms:modified xsi:type="dcterms:W3CDTF">2025-12-31T03:04:48Z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EDC5FB0CDF10AB83A67D5369EFD11D0D_43</vt:lpwstr>
  </property>
  <property fmtid="{D5CDD505-2E9C-101B-9397-08002B2CF9AE}" pid="4" name="KSOReadingLayout">
    <vt:bool>false</vt:bool>
  </property>
  <property fmtid="{D5CDD505-2E9C-101B-9397-08002B2CF9AE}" pid="5" name="CalculationRule">
    <vt:i4>0</vt:i4>
  </property>
</Properties>
</file>