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初验亩" sheetId="6" r:id="rId1"/>
    <sheet name="一组奥交东" sheetId="7" r:id="rId2"/>
    <sheet name="二组固康蔚蔡崖高" sheetId="8" r:id="rId3"/>
    <sheet name="三组魏罗赵" sheetId="9" r:id="rId4"/>
    <sheet name="四组圪垯蔡会" sheetId="10" r:id="rId5"/>
    <sheet name="五组孟家坪" sheetId="11" r:id="rId6"/>
  </sheets>
  <definedNames>
    <definedName name="_xlnm._FilterDatabase" localSheetId="0" hidden="1">初验亩!$A$1:$M$221</definedName>
    <definedName name="_xlnm.Print_Titles" localSheetId="0">初验亩!$1:$2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<sst xmlns="http://schemas.openxmlformats.org/spreadsheetml/2006/main" count="2201" uniqueCount="438">
  <si>
    <t>兴县2025年大豆玉米带状复合种植验收合格面积公示表</t>
  </si>
  <si>
    <t>序号</t>
  </si>
  <si>
    <t>乡镇</t>
  </si>
  <si>
    <t>村委</t>
  </si>
  <si>
    <t>村民小组</t>
  </si>
  <si>
    <t>实施主体名称</t>
  </si>
  <si>
    <t>代表人</t>
  </si>
  <si>
    <t>申报任务面积</t>
  </si>
  <si>
    <t>测绘面积</t>
  </si>
  <si>
    <t>种植模式（玉米大豆）</t>
  </si>
  <si>
    <t>折合比例</t>
  </si>
  <si>
    <t>折合原因</t>
  </si>
  <si>
    <t>合格补贴面积</t>
  </si>
  <si>
    <t>备注</t>
  </si>
  <si>
    <t>奥家湾乡</t>
  </si>
  <si>
    <t>郭家圪台村</t>
  </si>
  <si>
    <t>郝家山</t>
  </si>
  <si>
    <t>大户</t>
  </si>
  <si>
    <t>康利云</t>
  </si>
  <si>
    <t>2+4</t>
  </si>
  <si>
    <t>唐吉吉</t>
  </si>
  <si>
    <t>康兵兵</t>
  </si>
  <si>
    <t>2+3</t>
  </si>
  <si>
    <t>出苗差管理不到位</t>
  </si>
  <si>
    <t>张家塔村</t>
  </si>
  <si>
    <t>张星明</t>
  </si>
  <si>
    <t>明通沟</t>
  </si>
  <si>
    <t>刘艳军</t>
  </si>
  <si>
    <t>曲家沟村</t>
  </si>
  <si>
    <t>孙家沟</t>
  </si>
  <si>
    <t>张贵平</t>
  </si>
  <si>
    <t>张永旺</t>
  </si>
  <si>
    <t>兴县晨宇种养殖专业合作社</t>
  </si>
  <si>
    <t>张碧忠</t>
  </si>
  <si>
    <t>下会</t>
  </si>
  <si>
    <t>刘耀忠</t>
  </si>
  <si>
    <t>刘奴奴</t>
  </si>
  <si>
    <t>交楼申乡</t>
  </si>
  <si>
    <t>冯家沟村</t>
  </si>
  <si>
    <t>王亮</t>
  </si>
  <si>
    <t>管理不够到位</t>
  </si>
  <si>
    <t>奥家滩村</t>
  </si>
  <si>
    <t>苗红红</t>
  </si>
  <si>
    <t>东会乡</t>
  </si>
  <si>
    <t>东南村</t>
  </si>
  <si>
    <t>向阳坪</t>
  </si>
  <si>
    <t>康侯明</t>
  </si>
  <si>
    <t>宋宁林</t>
  </si>
  <si>
    <t>王家坡村</t>
  </si>
  <si>
    <t>胡小军</t>
  </si>
  <si>
    <t>阳崖上村</t>
  </si>
  <si>
    <t>白爱平</t>
  </si>
  <si>
    <t>寨上村</t>
  </si>
  <si>
    <t>李拖容</t>
  </si>
  <si>
    <t>白九信</t>
  </si>
  <si>
    <t>贺乃明</t>
  </si>
  <si>
    <t>庄上村</t>
  </si>
  <si>
    <t>武唤云</t>
  </si>
  <si>
    <t>固贤乡</t>
  </si>
  <si>
    <t>尧儿上村</t>
  </si>
  <si>
    <t>王安平</t>
  </si>
  <si>
    <t>弓家沟村</t>
  </si>
  <si>
    <t>关雨儿</t>
  </si>
  <si>
    <t>甄家庄村</t>
  </si>
  <si>
    <t>刘维全</t>
  </si>
  <si>
    <t>不合格</t>
  </si>
  <si>
    <t>进德村</t>
  </si>
  <si>
    <t>高巨明</t>
  </si>
  <si>
    <t>高唐明</t>
  </si>
  <si>
    <t>康支成</t>
  </si>
  <si>
    <t>2+1</t>
  </si>
  <si>
    <t>吴城村</t>
  </si>
  <si>
    <t>王彩堂</t>
  </si>
  <si>
    <t>4+4</t>
  </si>
  <si>
    <t>张虎明</t>
  </si>
  <si>
    <t>陈利平</t>
  </si>
  <si>
    <t>孙旭青</t>
  </si>
  <si>
    <t>高小峰</t>
  </si>
  <si>
    <t>康宁镇</t>
  </si>
  <si>
    <t>康宁村</t>
  </si>
  <si>
    <t>白爱唐</t>
  </si>
  <si>
    <t>前沟村</t>
  </si>
  <si>
    <t>兴县沃森源种养专业合作社</t>
  </si>
  <si>
    <t>张继儿</t>
  </si>
  <si>
    <t>刘家庄村</t>
  </si>
  <si>
    <t>王云飞</t>
  </si>
  <si>
    <t>陶海清</t>
  </si>
  <si>
    <t>樊家湾村</t>
  </si>
  <si>
    <t>贺迎驹</t>
  </si>
  <si>
    <t>7户联合</t>
  </si>
  <si>
    <t>康晋提</t>
  </si>
  <si>
    <t>胡家庄</t>
  </si>
  <si>
    <t>王俊文</t>
  </si>
  <si>
    <t>蔚汾镇</t>
  </si>
  <si>
    <t>东坡村</t>
  </si>
  <si>
    <t>康荣华</t>
  </si>
  <si>
    <t>宋家塔</t>
  </si>
  <si>
    <t>赵利清</t>
  </si>
  <si>
    <t>官庄村</t>
  </si>
  <si>
    <t>吕梁牧通农业科技有限公司</t>
  </si>
  <si>
    <t>孙锐</t>
  </si>
  <si>
    <t>宋家塔村</t>
  </si>
  <si>
    <t>冯利平</t>
  </si>
  <si>
    <t>土贞村</t>
  </si>
  <si>
    <t>刘宝宝</t>
  </si>
  <si>
    <t>蔡家崖乡</t>
  </si>
  <si>
    <t>温家寨村</t>
  </si>
  <si>
    <t>温寨多</t>
  </si>
  <si>
    <t>马家山村</t>
  </si>
  <si>
    <t>白家梁</t>
  </si>
  <si>
    <t>刘卫平</t>
  </si>
  <si>
    <t>任家塔村</t>
  </si>
  <si>
    <t>任年兵</t>
  </si>
  <si>
    <t>杨家坡村</t>
  </si>
  <si>
    <t>李信琳</t>
  </si>
  <si>
    <t>高本泉</t>
  </si>
  <si>
    <t>杨贵平</t>
  </si>
  <si>
    <t>兴县永鑫塬本草种植农民专业合作社</t>
  </si>
  <si>
    <t>刘勇勇</t>
  </si>
  <si>
    <t>李家山</t>
  </si>
  <si>
    <t>兴县润丰养殖专业合作社</t>
  </si>
  <si>
    <t>杨利泽</t>
  </si>
  <si>
    <t>带动16户</t>
  </si>
  <si>
    <t>高庆伟</t>
  </si>
  <si>
    <t>田间管理不到位杂草较多</t>
  </si>
  <si>
    <t>贺家沟村</t>
  </si>
  <si>
    <t>康志平</t>
  </si>
  <si>
    <t>张家圪埚村</t>
  </si>
  <si>
    <t>白迎喜</t>
  </si>
  <si>
    <t>高家村镇</t>
  </si>
  <si>
    <t>北西洼村</t>
  </si>
  <si>
    <t>郭青连</t>
  </si>
  <si>
    <t>张家湾村</t>
  </si>
  <si>
    <t>刘贵成</t>
  </si>
  <si>
    <t>部分有树</t>
  </si>
  <si>
    <t>碧村</t>
  </si>
  <si>
    <t>白利荣</t>
  </si>
  <si>
    <t>白兴珠</t>
  </si>
  <si>
    <t>王文清</t>
  </si>
  <si>
    <t>白志厚</t>
  </si>
  <si>
    <t>赵家川口村</t>
  </si>
  <si>
    <t>任挨生</t>
  </si>
  <si>
    <t>赵秋明</t>
  </si>
  <si>
    <t>魏家滩镇</t>
  </si>
  <si>
    <t>白家沟</t>
  </si>
  <si>
    <t>山西省兴县魏家滩镇白家沟村股份经济联合社</t>
  </si>
  <si>
    <t>贾三玉</t>
  </si>
  <si>
    <t>2：3</t>
  </si>
  <si>
    <t>王家里</t>
  </si>
  <si>
    <t>贾支前</t>
  </si>
  <si>
    <t>郝家沟</t>
  </si>
  <si>
    <t>李利军</t>
  </si>
  <si>
    <t>黄家沟村</t>
  </si>
  <si>
    <t>王宝明</t>
  </si>
  <si>
    <t>2：4</t>
  </si>
  <si>
    <t>田引会</t>
  </si>
  <si>
    <t>刘宁孩</t>
  </si>
  <si>
    <t>0</t>
  </si>
  <si>
    <t>庙井</t>
  </si>
  <si>
    <t>刘勤维</t>
  </si>
  <si>
    <t>刘处儿</t>
  </si>
  <si>
    <t>刘志龙</t>
  </si>
  <si>
    <t>木崖头村</t>
  </si>
  <si>
    <t>兴县丰泽种养殖专业合作社</t>
  </si>
  <si>
    <t>高志宏</t>
  </si>
  <si>
    <t>王家畔村</t>
  </si>
  <si>
    <t>高秀梅</t>
  </si>
  <si>
    <t>西磁窑沟村</t>
  </si>
  <si>
    <t>东磁窑沟</t>
  </si>
  <si>
    <t>贾乃兵</t>
  </si>
  <si>
    <t>西沟</t>
  </si>
  <si>
    <t>王支元</t>
  </si>
  <si>
    <t>天洼</t>
  </si>
  <si>
    <t>田毛提</t>
  </si>
  <si>
    <t>田喜平</t>
  </si>
  <si>
    <t>西坡</t>
  </si>
  <si>
    <t>石槽咀</t>
  </si>
  <si>
    <t>谢伟纯</t>
  </si>
  <si>
    <t>斜沟村</t>
  </si>
  <si>
    <t>刘桂明</t>
  </si>
  <si>
    <t>刘利民</t>
  </si>
  <si>
    <t>尹家峁</t>
  </si>
  <si>
    <t>兰左</t>
  </si>
  <si>
    <t>王四孩</t>
  </si>
  <si>
    <t>王信孩</t>
  </si>
  <si>
    <t>訾家焉</t>
  </si>
  <si>
    <t>王桂珍</t>
  </si>
  <si>
    <t>罗峪口镇</t>
  </si>
  <si>
    <t>东豆宇村</t>
  </si>
  <si>
    <t>山西省兴县罗峪口镇东豆宇村股份经济联合社</t>
  </si>
  <si>
    <t>张向东</t>
  </si>
  <si>
    <t>2：3
2：4</t>
  </si>
  <si>
    <t>兴县长海农牧专业合作社</t>
  </si>
  <si>
    <t>张海平</t>
  </si>
  <si>
    <t>前元上</t>
  </si>
  <si>
    <t>张秀军</t>
  </si>
  <si>
    <t>中元上</t>
  </si>
  <si>
    <t>张有则</t>
  </si>
  <si>
    <t>李家梁村</t>
  </si>
  <si>
    <t>滩头</t>
  </si>
  <si>
    <t>高文春</t>
  </si>
  <si>
    <t>2：4
4：2</t>
  </si>
  <si>
    <t>部分模式不符技术要求，管理到位，草少</t>
  </si>
  <si>
    <t>组织农户12户联合种植</t>
  </si>
  <si>
    <t>高喜来</t>
  </si>
  <si>
    <t>2：2</t>
  </si>
  <si>
    <t>模式2+2不符技术要求，管理不够到位</t>
  </si>
  <si>
    <t>4户联合</t>
  </si>
  <si>
    <t>李花换</t>
  </si>
  <si>
    <t>刘亚兵</t>
  </si>
  <si>
    <t xml:space="preserve">
2：4
2：2
3；2</t>
  </si>
  <si>
    <t>部分玉米大豆3+2不符合技术要求管理到位效益好</t>
  </si>
  <si>
    <t>组织农户9户联合种植</t>
  </si>
  <si>
    <t>李香平</t>
  </si>
  <si>
    <t>李侯换</t>
  </si>
  <si>
    <t>史家山村</t>
  </si>
  <si>
    <t>白家塔</t>
  </si>
  <si>
    <t>史清则</t>
  </si>
  <si>
    <t>赵家坪乡</t>
  </si>
  <si>
    <t>白家峁村</t>
  </si>
  <si>
    <t>北里上</t>
  </si>
  <si>
    <t>王支唐</t>
  </si>
  <si>
    <t>王喜平</t>
  </si>
  <si>
    <t>王有提</t>
  </si>
  <si>
    <t>王香平</t>
  </si>
  <si>
    <t>少量有树</t>
  </si>
  <si>
    <t>尚义</t>
  </si>
  <si>
    <t>白支成</t>
  </si>
  <si>
    <t>王秋平</t>
  </si>
  <si>
    <t>吴儿申村</t>
  </si>
  <si>
    <t>白草耳</t>
  </si>
  <si>
    <t>王鸡唤</t>
  </si>
  <si>
    <t>高底平</t>
  </si>
  <si>
    <t>武家峁村</t>
  </si>
  <si>
    <t>大里上</t>
  </si>
  <si>
    <t>赵俊青</t>
  </si>
  <si>
    <t>贾家庄</t>
  </si>
  <si>
    <t>赵金涛</t>
  </si>
  <si>
    <t>赵家坪村</t>
  </si>
  <si>
    <t>白家庄</t>
  </si>
  <si>
    <t>乔买平</t>
  </si>
  <si>
    <t>毛儿沟村</t>
  </si>
  <si>
    <t>洁村</t>
  </si>
  <si>
    <t>白全全</t>
  </si>
  <si>
    <t>模式2+2不符技术要求，管理不到位</t>
  </si>
  <si>
    <r>
      <rPr>
        <sz val="16"/>
        <rFont val="仿宋_GB2312"/>
        <charset val="134"/>
      </rPr>
      <t>圪</t>
    </r>
    <r>
      <rPr>
        <sz val="16"/>
        <rFont val="宋体"/>
        <charset val="134"/>
      </rPr>
      <t>垯</t>
    </r>
    <r>
      <rPr>
        <sz val="16"/>
        <rFont val="仿宋_GB2312"/>
        <charset val="134"/>
      </rPr>
      <t>上乡</t>
    </r>
  </si>
  <si>
    <t>大峪口村</t>
  </si>
  <si>
    <t>白引平</t>
  </si>
  <si>
    <t>4:4</t>
  </si>
  <si>
    <t>白瑜</t>
  </si>
  <si>
    <t>2:3</t>
  </si>
  <si>
    <t>大豆出苗差，
管理不到位</t>
  </si>
  <si>
    <t>高家山</t>
  </si>
  <si>
    <t>高利红</t>
  </si>
  <si>
    <t>高小明</t>
  </si>
  <si>
    <r>
      <rPr>
        <sz val="16"/>
        <rFont val="仿宋_GB2312"/>
        <charset val="134"/>
      </rPr>
      <t>圪</t>
    </r>
    <r>
      <rPr>
        <sz val="16"/>
        <rFont val="宋体"/>
        <charset val="134"/>
      </rPr>
      <t>垯上村</t>
    </r>
  </si>
  <si>
    <t>樊家沟</t>
  </si>
  <si>
    <t>樊粉生</t>
  </si>
  <si>
    <t>2:4</t>
  </si>
  <si>
    <t>3户联合</t>
  </si>
  <si>
    <t>圪垯上村</t>
  </si>
  <si>
    <t>樊玉明</t>
  </si>
  <si>
    <r>
      <rPr>
        <sz val="16"/>
        <rFont val="仿宋_GB2312"/>
        <charset val="134"/>
      </rPr>
      <t>樊</t>
    </r>
    <r>
      <rPr>
        <sz val="16"/>
        <rFont val="宋体"/>
        <charset val="134"/>
      </rPr>
      <t>赟</t>
    </r>
  </si>
  <si>
    <t>贺屁则</t>
  </si>
  <si>
    <t>马家山</t>
  </si>
  <si>
    <t>武拖勤</t>
  </si>
  <si>
    <t>高拖贵</t>
  </si>
  <si>
    <t>马巧生</t>
  </si>
  <si>
    <t>杨角角村</t>
  </si>
  <si>
    <t>沟占</t>
  </si>
  <si>
    <t>李兴明</t>
  </si>
  <si>
    <t>蔡家会镇</t>
  </si>
  <si>
    <t>冯乐村</t>
  </si>
  <si>
    <t>冯乐</t>
  </si>
  <si>
    <t>王油勤</t>
  </si>
  <si>
    <t>王永军</t>
  </si>
  <si>
    <t>王支平</t>
  </si>
  <si>
    <t>王平平</t>
  </si>
  <si>
    <t>少量树管理不够到位</t>
  </si>
  <si>
    <t>王旭明</t>
  </si>
  <si>
    <t>王引平</t>
  </si>
  <si>
    <t>王建明</t>
  </si>
  <si>
    <t>王侯由</t>
  </si>
  <si>
    <t>王虎平</t>
  </si>
  <si>
    <t>王初明</t>
  </si>
  <si>
    <t>王引元</t>
  </si>
  <si>
    <t>麻洼</t>
  </si>
  <si>
    <t>高彩林</t>
  </si>
  <si>
    <t>高绞桃</t>
  </si>
  <si>
    <t>高红喜</t>
  </si>
  <si>
    <t>王讨平</t>
  </si>
  <si>
    <t>高旭书</t>
  </si>
  <si>
    <t>高秋平</t>
  </si>
  <si>
    <t>王向中</t>
  </si>
  <si>
    <t>王春明</t>
  </si>
  <si>
    <t>王乃平</t>
  </si>
  <si>
    <t>圪台上村</t>
  </si>
  <si>
    <t>南吉沟</t>
  </si>
  <si>
    <t>吕卫平</t>
  </si>
  <si>
    <t>吕建春</t>
  </si>
  <si>
    <t>圪台上</t>
  </si>
  <si>
    <t>吕杏平</t>
  </si>
  <si>
    <t>吕彩平</t>
  </si>
  <si>
    <t>吕利勤</t>
  </si>
  <si>
    <t>谷渠村</t>
  </si>
  <si>
    <t>谷渠</t>
  </si>
  <si>
    <t>李双平</t>
  </si>
  <si>
    <t>唐堂宇村</t>
  </si>
  <si>
    <t>蔚矦平</t>
  </si>
  <si>
    <t>团厂村</t>
  </si>
  <si>
    <t>毛儿会</t>
  </si>
  <si>
    <t>姚引勤</t>
  </si>
  <si>
    <t>刘旭勤</t>
  </si>
  <si>
    <t>团厂</t>
  </si>
  <si>
    <t>白凤平</t>
  </si>
  <si>
    <t>庄头村</t>
  </si>
  <si>
    <t>沟庄头</t>
  </si>
  <si>
    <t>吕红红</t>
  </si>
  <si>
    <t>庄头</t>
  </si>
  <si>
    <t>吕引明</t>
  </si>
  <si>
    <t>吕海红</t>
  </si>
  <si>
    <t>吕绞桃</t>
  </si>
  <si>
    <t>吕怀勤</t>
  </si>
  <si>
    <t>吕引平</t>
  </si>
  <si>
    <t>孟家坪乡</t>
  </si>
  <si>
    <t>王家塔村</t>
  </si>
  <si>
    <t>张永永</t>
  </si>
  <si>
    <t>王兴云</t>
  </si>
  <si>
    <r>
      <rPr>
        <sz val="16"/>
        <rFont val="仿宋_GB2312"/>
        <charset val="134"/>
      </rPr>
      <t>王家塔/麻</t>
    </r>
    <r>
      <rPr>
        <sz val="16"/>
        <rFont val="宋体"/>
        <charset val="134"/>
      </rPr>
      <t>墕条</t>
    </r>
  </si>
  <si>
    <t>白丽芳</t>
  </si>
  <si>
    <t>安月村</t>
  </si>
  <si>
    <t>东地</t>
  </si>
  <si>
    <t>杨小平</t>
  </si>
  <si>
    <t>石爱平</t>
  </si>
  <si>
    <t>杨利春</t>
  </si>
  <si>
    <t>已经除草</t>
  </si>
  <si>
    <t>张琴琴</t>
  </si>
  <si>
    <t>东地村</t>
  </si>
  <si>
    <t>候平平</t>
  </si>
  <si>
    <t>杨凤平</t>
  </si>
  <si>
    <t>张世平</t>
  </si>
  <si>
    <t>2户联合</t>
  </si>
  <si>
    <t>马爱连</t>
  </si>
  <si>
    <t>兴县鑫安农业服务专业合作社</t>
  </si>
  <si>
    <t>乔支平</t>
  </si>
  <si>
    <t>乔旭平</t>
  </si>
  <si>
    <t>赵明明</t>
  </si>
  <si>
    <t>赵理军</t>
  </si>
  <si>
    <t>吕玉明</t>
  </si>
  <si>
    <t>赵黑小</t>
  </si>
  <si>
    <t>王引堂</t>
  </si>
  <si>
    <t>王青平</t>
  </si>
  <si>
    <t>马难看</t>
  </si>
  <si>
    <r>
      <rPr>
        <sz val="14"/>
        <rFont val="仿宋_GB2312"/>
        <charset val="134"/>
      </rPr>
      <t>石家圪</t>
    </r>
    <r>
      <rPr>
        <sz val="14"/>
        <rFont val="宋体"/>
        <charset val="134"/>
      </rPr>
      <t>坮</t>
    </r>
  </si>
  <si>
    <t>张秀兰</t>
  </si>
  <si>
    <t>扒棱上</t>
  </si>
  <si>
    <t>兴县青山农场</t>
  </si>
  <si>
    <t>王青旦</t>
  </si>
  <si>
    <t>白建平</t>
  </si>
  <si>
    <t>阴家沟</t>
  </si>
  <si>
    <t>曹彦平</t>
  </si>
  <si>
    <t>北角上村</t>
  </si>
  <si>
    <t>张根平</t>
  </si>
  <si>
    <r>
      <rPr>
        <sz val="16"/>
        <rFont val="仿宋_GB2312"/>
        <charset val="134"/>
      </rPr>
      <t>石家</t>
    </r>
    <r>
      <rPr>
        <sz val="16"/>
        <rFont val="宋体"/>
        <charset val="134"/>
      </rPr>
      <t>墕</t>
    </r>
  </si>
  <si>
    <t>刘玉珍</t>
  </si>
  <si>
    <t>李卫兵</t>
  </si>
  <si>
    <t>大豆出苗差</t>
  </si>
  <si>
    <t>成家山村</t>
  </si>
  <si>
    <t>小南里</t>
  </si>
  <si>
    <t>康侯堂</t>
  </si>
  <si>
    <t>东吴家沟村</t>
  </si>
  <si>
    <t>张根生</t>
  </si>
  <si>
    <r>
      <rPr>
        <sz val="16"/>
        <rFont val="仿宋_GB2312"/>
        <charset val="134"/>
      </rPr>
      <t>圪</t>
    </r>
    <r>
      <rPr>
        <sz val="16"/>
        <rFont val="宋体"/>
        <charset val="134"/>
      </rPr>
      <t>堎上</t>
    </r>
  </si>
  <si>
    <t>柴方头</t>
  </si>
  <si>
    <t>白碾平</t>
  </si>
  <si>
    <r>
      <rPr>
        <sz val="16"/>
        <rFont val="仿宋_GB2312"/>
        <charset val="134"/>
      </rPr>
      <t>圪</t>
    </r>
    <r>
      <rPr>
        <sz val="16"/>
        <rFont val="宋体"/>
        <charset val="134"/>
      </rPr>
      <t>堎</t>
    </r>
    <r>
      <rPr>
        <sz val="16"/>
        <rFont val="仿宋_GB2312"/>
        <charset val="134"/>
      </rPr>
      <t>上</t>
    </r>
  </si>
  <si>
    <t>紫方头</t>
  </si>
  <si>
    <t>刘利明</t>
  </si>
  <si>
    <t>李兴玉</t>
  </si>
  <si>
    <t>董闰梯</t>
  </si>
  <si>
    <t>岔上</t>
  </si>
  <si>
    <t>刘芝明</t>
  </si>
  <si>
    <t>谷地宇村</t>
  </si>
  <si>
    <t>韩瑞平</t>
  </si>
  <si>
    <t>店峁上</t>
  </si>
  <si>
    <t>李剑锋</t>
  </si>
  <si>
    <t>贺家会村</t>
  </si>
  <si>
    <t>贺家沟</t>
  </si>
  <si>
    <t>贺羊买</t>
  </si>
  <si>
    <t>大军地</t>
  </si>
  <si>
    <t>张金明</t>
  </si>
  <si>
    <t>吴双喜</t>
  </si>
  <si>
    <t>李彩平</t>
  </si>
  <si>
    <t>胡家塔村</t>
  </si>
  <si>
    <t>胡清提</t>
  </si>
  <si>
    <t>胡玉明</t>
  </si>
  <si>
    <t>赵友名</t>
  </si>
  <si>
    <t>赵军军</t>
  </si>
  <si>
    <t>胡唤平</t>
  </si>
  <si>
    <t>胡瑞兴</t>
  </si>
  <si>
    <t>胡挨鱼</t>
  </si>
  <si>
    <t>赵乃明</t>
  </si>
  <si>
    <t>张狗提</t>
  </si>
  <si>
    <t>不遗漏</t>
  </si>
  <si>
    <t>碱滩坪村</t>
  </si>
  <si>
    <t>冯家峁</t>
  </si>
  <si>
    <t>贺玉明</t>
  </si>
  <si>
    <t>张利利</t>
  </si>
  <si>
    <t>李家坪村</t>
  </si>
  <si>
    <t>曹家沟</t>
  </si>
  <si>
    <t>王平则</t>
  </si>
  <si>
    <t>孟家坪村</t>
  </si>
  <si>
    <t>王迎尔</t>
  </si>
  <si>
    <t>孙磊</t>
  </si>
  <si>
    <t>山头村</t>
  </si>
  <si>
    <t>郭引堂</t>
  </si>
  <si>
    <t>王小平</t>
  </si>
  <si>
    <t>张家焉</t>
  </si>
  <si>
    <t>张利则</t>
  </si>
  <si>
    <t>杜乃全</t>
  </si>
  <si>
    <t>西吴家沟村</t>
  </si>
  <si>
    <t>赵家沟</t>
  </si>
  <si>
    <t>李双迎</t>
  </si>
  <si>
    <t>寨洼</t>
  </si>
  <si>
    <t>张讨留</t>
  </si>
  <si>
    <t>张贵油</t>
  </si>
  <si>
    <t>小善村</t>
  </si>
  <si>
    <t>白挨生</t>
  </si>
  <si>
    <t>兴华村</t>
  </si>
  <si>
    <t>白荣珍</t>
  </si>
  <si>
    <t>阳塔村</t>
  </si>
  <si>
    <r>
      <rPr>
        <sz val="16"/>
        <rFont val="仿宋_GB2312"/>
        <charset val="134"/>
      </rPr>
      <t>白家</t>
    </r>
    <r>
      <rPr>
        <sz val="16"/>
        <rFont val="宋体"/>
        <charset val="134"/>
      </rPr>
      <t>墕</t>
    </r>
  </si>
  <si>
    <t>白候挨</t>
  </si>
  <si>
    <t>枣林坡</t>
  </si>
  <si>
    <t>王利民</t>
  </si>
  <si>
    <t>白润明</t>
  </si>
  <si>
    <t>少数大豆出苗稍差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</si>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</sst>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4"/>
      <name val="宋体"/>
      <charset val="134"/>
      <scheme val="major"/>
    </font>
    <font>
      <sz val="16"/>
      <name val="仿宋_GB2312"/>
      <charset val="134"/>
    </font>
    <font>
      <sz val="14"/>
      <name val="仿宋_GB2312"/>
      <charset val="134"/>
    </font>
    <font>
      <sz val="16"/>
      <name val="宋体"/>
      <charset val="134"/>
      <scheme val="minor"/>
    </font>
    <font>
      <sz val="11"/>
      <name val="仿宋_GB2312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仿宋_GB2312"/>
      <charset val="134"/>
    </font>
    <font>
      <sz val="18"/>
      <name val="仿宋_GB2312"/>
      <charset val="134"/>
    </font>
    <font>
      <sz val="16"/>
      <color rgb="FFFF0000"/>
      <name val="仿宋_GB2312"/>
      <charset val="134"/>
    </font>
    <font>
      <sz val="12"/>
      <name val="宋体"/>
      <charset val="134"/>
      <scheme val="minor"/>
    </font>
    <font>
      <sz val="14"/>
      <color rgb="FFFF0000"/>
      <name val="仿宋_GB2312"/>
      <charset val="134"/>
    </font>
    <font>
      <sz val="16"/>
      <color rgb="FFFF0000"/>
      <name val="宋体"/>
      <charset val="134"/>
    </font>
    <font>
      <sz val="10"/>
      <name val="宋体"/>
      <charset val="134"/>
      <scheme val="minor"/>
    </font>
    <font>
      <sz val="8"/>
      <color rgb="FFFF0000"/>
      <name val="仿宋_GB2312"/>
      <charset val="134"/>
    </font>
    <font>
      <sz val="10"/>
      <name val="仿宋_GB2312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color rgb="FFFF0000"/>
      <name val="仿宋_GB2312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1"/>
  <sheetViews>
    <sheetView tabSelected="1" zoomScale="55" zoomScaleNormal="55" workbookViewId="0">
      <pane ySplit="2" topLeftCell="A72" activePane="bottomLeft" state="frozen"/>
      <selection/>
      <selection pane="bottomLeft" activeCell="C2" sqref="C$1:C$1048576"/>
    </sheetView>
  </sheetViews>
  <sheetFormatPr defaultColWidth="9" defaultRowHeight="15.75"/>
  <cols>
    <col min="1" max="1" width="7.70833333333333" style="1" customWidth="1"/>
    <col min="2" max="2" width="4.76666666666667" style="1" customWidth="1"/>
    <col min="3" max="3" width="15.9083333333333" style="1" customWidth="1"/>
    <col min="4" max="4" width="8.85833333333333" style="1" customWidth="1"/>
    <col min="5" max="5" width="13.175" style="1" customWidth="1"/>
    <col min="6" max="6" width="14.3166666666667" style="1" customWidth="1"/>
    <col min="7" max="8" width="11.8083333333333" style="4" customWidth="1"/>
    <col min="9" max="9" width="10.675" style="4" customWidth="1"/>
    <col min="10" max="10" width="11.8166666666667" style="4" customWidth="1"/>
    <col min="11" max="11" width="13.6333333333333" style="5" customWidth="1"/>
    <col min="12" max="12" width="14.9916666666667" style="4" customWidth="1"/>
    <col min="13" max="13" width="12.4916666666667" style="1" customWidth="1"/>
    <col min="14" max="25" width="9" style="1"/>
    <col min="26" max="26" width="64.3083333333333" style="1" customWidth="1"/>
    <col min="27" max="16384" width="9" style="1"/>
  </cols>
  <sheetData>
    <row r="1" s="1" customFormat="1" ht="39" customHeight="1" spans="2:13">
      <c r="B1" s="6" t="s">
        <v>0</v>
      </c>
      <c r="C1" s="6"/>
      <c r="D1" s="6"/>
      <c r="E1" s="6"/>
      <c r="F1" s="6"/>
      <c r="G1" s="6"/>
      <c r="H1" s="6"/>
      <c r="I1" s="6"/>
      <c r="J1" s="17"/>
      <c r="K1" s="18"/>
      <c r="L1" s="6"/>
      <c r="M1" s="6"/>
    </row>
    <row r="2" s="2" customFormat="1" ht="4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13" t="s">
        <v>12</v>
      </c>
      <c r="M2" s="29" t="s">
        <v>13</v>
      </c>
    </row>
    <row r="3" s="3" customFormat="1" ht="31" customHeight="1" spans="1:13">
      <c r="A3" s="8">
        <v>1</v>
      </c>
      <c r="B3" s="32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>
        <v>200</v>
      </c>
      <c r="H3" s="23">
        <v>181.1</v>
      </c>
      <c r="I3" s="63" t="s">
        <v>19</v>
      </c>
      <c r="J3" s="21">
        <v>1</v>
      </c>
      <c r="K3" s="59"/>
      <c r="L3" s="23">
        <v>181.1</v>
      </c>
      <c r="M3" s="10"/>
    </row>
    <row r="4" s="3" customFormat="1" ht="42" customHeight="1" spans="1:13">
      <c r="A4" s="8">
        <v>2</v>
      </c>
      <c r="B4" s="9"/>
      <c r="C4" s="10" t="s">
        <v>15</v>
      </c>
      <c r="D4" s="10" t="s">
        <v>20</v>
      </c>
      <c r="E4" s="10" t="s">
        <v>17</v>
      </c>
      <c r="F4" s="10" t="s">
        <v>21</v>
      </c>
      <c r="G4" s="10">
        <v>180</v>
      </c>
      <c r="H4" s="23">
        <v>134.9</v>
      </c>
      <c r="I4" s="63" t="s">
        <v>22</v>
      </c>
      <c r="J4" s="21">
        <v>0.8</v>
      </c>
      <c r="K4" s="59" t="s">
        <v>23</v>
      </c>
      <c r="L4" s="23">
        <f>H4*J4</f>
        <v>107.92</v>
      </c>
      <c r="M4" s="10"/>
    </row>
    <row r="5" s="3" customFormat="1" ht="31" customHeight="1" spans="1:13">
      <c r="A5" s="8">
        <v>3</v>
      </c>
      <c r="B5" s="9"/>
      <c r="C5" s="10" t="s">
        <v>24</v>
      </c>
      <c r="D5" s="10"/>
      <c r="E5" s="10" t="s">
        <v>17</v>
      </c>
      <c r="F5" s="10" t="s">
        <v>25</v>
      </c>
      <c r="G5" s="10">
        <v>100</v>
      </c>
      <c r="H5" s="23">
        <v>38.7</v>
      </c>
      <c r="I5" s="63" t="s">
        <v>22</v>
      </c>
      <c r="J5" s="21">
        <v>1</v>
      </c>
      <c r="K5" s="59"/>
      <c r="L5" s="23">
        <f t="shared" ref="L5:L13" si="0">H5*J5</f>
        <v>38.7</v>
      </c>
      <c r="M5" s="10"/>
    </row>
    <row r="6" s="3" customFormat="1" ht="31" customHeight="1" spans="1:13">
      <c r="A6" s="8">
        <v>4</v>
      </c>
      <c r="B6" s="9"/>
      <c r="C6" s="12" t="s">
        <v>26</v>
      </c>
      <c r="D6" s="12" t="s">
        <v>26</v>
      </c>
      <c r="E6" s="10" t="s">
        <v>17</v>
      </c>
      <c r="F6" s="12" t="s">
        <v>27</v>
      </c>
      <c r="G6" s="12">
        <v>150</v>
      </c>
      <c r="H6" s="23">
        <v>130.1</v>
      </c>
      <c r="I6" s="64" t="s">
        <v>22</v>
      </c>
      <c r="J6" s="21">
        <v>1</v>
      </c>
      <c r="K6" s="59"/>
      <c r="L6" s="23">
        <f t="shared" si="0"/>
        <v>130.1</v>
      </c>
      <c r="M6" s="14"/>
    </row>
    <row r="7" s="3" customFormat="1" ht="31" customHeight="1" spans="1:13">
      <c r="A7" s="8">
        <v>5</v>
      </c>
      <c r="B7" s="9"/>
      <c r="C7" s="10" t="s">
        <v>28</v>
      </c>
      <c r="D7" s="12" t="s">
        <v>29</v>
      </c>
      <c r="E7" s="10" t="s">
        <v>17</v>
      </c>
      <c r="F7" s="12" t="s">
        <v>30</v>
      </c>
      <c r="G7" s="12">
        <v>50</v>
      </c>
      <c r="H7" s="23">
        <v>46.4</v>
      </c>
      <c r="I7" s="63" t="s">
        <v>19</v>
      </c>
      <c r="J7" s="21">
        <v>1</v>
      </c>
      <c r="K7" s="59"/>
      <c r="L7" s="23">
        <f t="shared" si="0"/>
        <v>46.4</v>
      </c>
      <c r="M7" s="14"/>
    </row>
    <row r="8" s="3" customFormat="1" ht="31" customHeight="1" spans="1:13">
      <c r="A8" s="8">
        <v>6</v>
      </c>
      <c r="B8" s="9"/>
      <c r="C8" s="10" t="s">
        <v>28</v>
      </c>
      <c r="D8" s="12" t="s">
        <v>29</v>
      </c>
      <c r="E8" s="10" t="s">
        <v>17</v>
      </c>
      <c r="F8" s="12" t="s">
        <v>31</v>
      </c>
      <c r="G8" s="12">
        <v>50</v>
      </c>
      <c r="H8" s="23">
        <v>55.5</v>
      </c>
      <c r="I8" s="63" t="s">
        <v>19</v>
      </c>
      <c r="J8" s="21">
        <v>1</v>
      </c>
      <c r="K8" s="59"/>
      <c r="L8" s="23">
        <f t="shared" si="0"/>
        <v>55.5</v>
      </c>
      <c r="M8" s="14"/>
    </row>
    <row r="9" s="3" customFormat="1" ht="31" customHeight="1" spans="1:13">
      <c r="A9" s="8">
        <v>7</v>
      </c>
      <c r="B9" s="9"/>
      <c r="C9" s="10" t="s">
        <v>28</v>
      </c>
      <c r="D9" s="10" t="s">
        <v>29</v>
      </c>
      <c r="E9" s="22" t="s">
        <v>32</v>
      </c>
      <c r="F9" s="10" t="s">
        <v>33</v>
      </c>
      <c r="G9" s="10">
        <v>50</v>
      </c>
      <c r="H9" s="23">
        <v>57.5</v>
      </c>
      <c r="I9" s="63" t="s">
        <v>19</v>
      </c>
      <c r="J9" s="21">
        <v>1</v>
      </c>
      <c r="K9" s="59"/>
      <c r="L9" s="23">
        <f t="shared" si="0"/>
        <v>57.5</v>
      </c>
      <c r="M9" s="14"/>
    </row>
    <row r="10" s="3" customFormat="1" ht="31" customHeight="1" spans="1:13">
      <c r="A10" s="8">
        <v>8</v>
      </c>
      <c r="B10" s="9"/>
      <c r="C10" s="12" t="s">
        <v>34</v>
      </c>
      <c r="D10" s="12" t="s">
        <v>34</v>
      </c>
      <c r="E10" s="10" t="s">
        <v>17</v>
      </c>
      <c r="F10" s="12" t="s">
        <v>35</v>
      </c>
      <c r="G10" s="12">
        <v>260</v>
      </c>
      <c r="H10" s="23">
        <v>56.7</v>
      </c>
      <c r="I10" s="64" t="s">
        <v>22</v>
      </c>
      <c r="J10" s="21">
        <v>1</v>
      </c>
      <c r="K10" s="59"/>
      <c r="L10" s="23">
        <f t="shared" si="0"/>
        <v>56.7</v>
      </c>
      <c r="M10" s="14"/>
    </row>
    <row r="11" s="3" customFormat="1" ht="31" customHeight="1" spans="1:13">
      <c r="A11" s="8">
        <v>9</v>
      </c>
      <c r="B11" s="31"/>
      <c r="C11" s="12" t="s">
        <v>34</v>
      </c>
      <c r="D11" s="12" t="s">
        <v>34</v>
      </c>
      <c r="E11" s="12" t="s">
        <v>17</v>
      </c>
      <c r="F11" s="12" t="s">
        <v>36</v>
      </c>
      <c r="G11" s="12">
        <v>150</v>
      </c>
      <c r="H11" s="62">
        <v>0</v>
      </c>
      <c r="I11" s="65">
        <v>0</v>
      </c>
      <c r="J11" s="21">
        <v>1</v>
      </c>
      <c r="K11" s="66"/>
      <c r="L11" s="23">
        <f t="shared" si="0"/>
        <v>0</v>
      </c>
      <c r="M11" s="14"/>
    </row>
    <row r="12" s="3" customFormat="1" ht="45" customHeight="1" spans="1:13">
      <c r="A12" s="8">
        <v>10</v>
      </c>
      <c r="B12" s="42" t="s">
        <v>37</v>
      </c>
      <c r="C12" s="12" t="s">
        <v>38</v>
      </c>
      <c r="D12" s="12"/>
      <c r="E12" s="12" t="s">
        <v>17</v>
      </c>
      <c r="F12" s="12" t="s">
        <v>39</v>
      </c>
      <c r="G12" s="12">
        <v>867</v>
      </c>
      <c r="H12" s="23">
        <v>717.6</v>
      </c>
      <c r="I12" s="64" t="s">
        <v>22</v>
      </c>
      <c r="J12" s="21">
        <v>0.95</v>
      </c>
      <c r="K12" s="59" t="s">
        <v>40</v>
      </c>
      <c r="L12" s="23">
        <f t="shared" si="0"/>
        <v>681.72</v>
      </c>
      <c r="M12" s="14"/>
    </row>
    <row r="13" s="3" customFormat="1" ht="46" customHeight="1" spans="1:13">
      <c r="A13" s="8">
        <v>11</v>
      </c>
      <c r="B13" s="43"/>
      <c r="C13" s="12" t="s">
        <v>41</v>
      </c>
      <c r="D13" s="12"/>
      <c r="E13" s="12" t="s">
        <v>17</v>
      </c>
      <c r="F13" s="10" t="s">
        <v>42</v>
      </c>
      <c r="G13" s="12">
        <v>150</v>
      </c>
      <c r="H13" s="23">
        <v>96.6</v>
      </c>
      <c r="I13" s="64" t="s">
        <v>22</v>
      </c>
      <c r="J13" s="21">
        <v>0.95</v>
      </c>
      <c r="K13" s="59" t="s">
        <v>40</v>
      </c>
      <c r="L13" s="23">
        <f t="shared" si="0"/>
        <v>91.77</v>
      </c>
      <c r="M13" s="14"/>
    </row>
    <row r="14" s="3" customFormat="1" ht="31" customHeight="1" spans="1:13">
      <c r="A14" s="8">
        <v>12</v>
      </c>
      <c r="B14" s="32" t="s">
        <v>43</v>
      </c>
      <c r="C14" s="10" t="s">
        <v>44</v>
      </c>
      <c r="D14" s="10" t="s">
        <v>45</v>
      </c>
      <c r="E14" s="10" t="s">
        <v>17</v>
      </c>
      <c r="F14" s="10" t="s">
        <v>46</v>
      </c>
      <c r="G14" s="10">
        <v>102</v>
      </c>
      <c r="H14" s="23">
        <v>77.8</v>
      </c>
      <c r="I14" s="63" t="s">
        <v>22</v>
      </c>
      <c r="J14" s="21">
        <v>1</v>
      </c>
      <c r="K14" s="59"/>
      <c r="L14" s="23">
        <f t="shared" ref="L14:L77" si="1">H14*J14</f>
        <v>77.8</v>
      </c>
      <c r="M14" s="10"/>
    </row>
    <row r="15" s="3" customFormat="1" ht="31" customHeight="1" spans="1:13">
      <c r="A15" s="8">
        <v>13</v>
      </c>
      <c r="B15" s="9"/>
      <c r="C15" s="10" t="s">
        <v>44</v>
      </c>
      <c r="D15" s="10" t="s">
        <v>45</v>
      </c>
      <c r="E15" s="10" t="s">
        <v>17</v>
      </c>
      <c r="F15" s="10" t="s">
        <v>47</v>
      </c>
      <c r="G15" s="10">
        <v>400</v>
      </c>
      <c r="H15" s="23">
        <v>345.4</v>
      </c>
      <c r="I15" s="63" t="s">
        <v>22</v>
      </c>
      <c r="J15" s="21">
        <v>0.95</v>
      </c>
      <c r="K15" s="59" t="s">
        <v>40</v>
      </c>
      <c r="L15" s="23">
        <f t="shared" si="1"/>
        <v>328.13</v>
      </c>
      <c r="M15" s="10"/>
    </row>
    <row r="16" s="3" customFormat="1" ht="31" customHeight="1" spans="1:13">
      <c r="A16" s="8">
        <v>14</v>
      </c>
      <c r="B16" s="9"/>
      <c r="C16" s="10" t="s">
        <v>48</v>
      </c>
      <c r="D16" s="10"/>
      <c r="E16" s="10" t="s">
        <v>17</v>
      </c>
      <c r="F16" s="10" t="s">
        <v>49</v>
      </c>
      <c r="G16" s="10">
        <v>180</v>
      </c>
      <c r="H16" s="23">
        <v>145.3</v>
      </c>
      <c r="I16" s="63" t="s">
        <v>22</v>
      </c>
      <c r="J16" s="21">
        <v>0.9</v>
      </c>
      <c r="K16" s="59" t="s">
        <v>40</v>
      </c>
      <c r="L16" s="23">
        <f t="shared" si="1"/>
        <v>130.77</v>
      </c>
      <c r="M16" s="10"/>
    </row>
    <row r="17" s="3" customFormat="1" ht="31" customHeight="1" spans="1:13">
      <c r="A17" s="8">
        <v>15</v>
      </c>
      <c r="B17" s="9"/>
      <c r="C17" s="10" t="s">
        <v>50</v>
      </c>
      <c r="D17" s="10"/>
      <c r="E17" s="10" t="s">
        <v>17</v>
      </c>
      <c r="F17" s="10" t="s">
        <v>51</v>
      </c>
      <c r="G17" s="10">
        <v>110</v>
      </c>
      <c r="H17" s="23">
        <v>47.5</v>
      </c>
      <c r="I17" s="63" t="s">
        <v>22</v>
      </c>
      <c r="J17" s="21">
        <v>1</v>
      </c>
      <c r="K17" s="59"/>
      <c r="L17" s="23">
        <f t="shared" si="1"/>
        <v>47.5</v>
      </c>
      <c r="M17" s="10"/>
    </row>
    <row r="18" s="3" customFormat="1" ht="40" customHeight="1" spans="1:13">
      <c r="A18" s="8">
        <v>16</v>
      </c>
      <c r="B18" s="9"/>
      <c r="C18" s="10" t="s">
        <v>52</v>
      </c>
      <c r="D18" s="10"/>
      <c r="E18" s="10" t="s">
        <v>17</v>
      </c>
      <c r="F18" s="10" t="s">
        <v>53</v>
      </c>
      <c r="G18" s="10">
        <v>150</v>
      </c>
      <c r="H18" s="23">
        <v>115.8</v>
      </c>
      <c r="I18" s="63" t="s">
        <v>22</v>
      </c>
      <c r="J18" s="21">
        <v>0.95</v>
      </c>
      <c r="K18" s="59" t="s">
        <v>40</v>
      </c>
      <c r="L18" s="23">
        <f t="shared" si="1"/>
        <v>110.01</v>
      </c>
      <c r="M18" s="10"/>
    </row>
    <row r="19" s="3" customFormat="1" ht="31" customHeight="1" spans="1:13">
      <c r="A19" s="8">
        <v>17</v>
      </c>
      <c r="B19" s="9"/>
      <c r="C19" s="10" t="s">
        <v>52</v>
      </c>
      <c r="D19" s="10"/>
      <c r="E19" s="10" t="s">
        <v>17</v>
      </c>
      <c r="F19" s="10" t="s">
        <v>54</v>
      </c>
      <c r="G19" s="10">
        <v>160</v>
      </c>
      <c r="H19" s="23">
        <v>119.2</v>
      </c>
      <c r="I19" s="63" t="s">
        <v>22</v>
      </c>
      <c r="J19" s="21">
        <v>0.9</v>
      </c>
      <c r="K19" s="59" t="s">
        <v>40</v>
      </c>
      <c r="L19" s="23">
        <f t="shared" si="1"/>
        <v>107.28</v>
      </c>
      <c r="M19" s="10"/>
    </row>
    <row r="20" s="3" customFormat="1" ht="31" customHeight="1" spans="1:13">
      <c r="A20" s="8">
        <v>18</v>
      </c>
      <c r="B20" s="9"/>
      <c r="C20" s="10" t="s">
        <v>52</v>
      </c>
      <c r="D20" s="10"/>
      <c r="E20" s="10" t="s">
        <v>17</v>
      </c>
      <c r="F20" s="10" t="s">
        <v>55</v>
      </c>
      <c r="G20" s="10">
        <v>50</v>
      </c>
      <c r="H20" s="23">
        <v>11.1</v>
      </c>
      <c r="I20" s="63" t="s">
        <v>22</v>
      </c>
      <c r="J20" s="21">
        <v>1</v>
      </c>
      <c r="K20" s="59"/>
      <c r="L20" s="23">
        <f t="shared" si="1"/>
        <v>11.1</v>
      </c>
      <c r="M20" s="10"/>
    </row>
    <row r="21" s="3" customFormat="1" ht="31" customHeight="1" spans="1:13">
      <c r="A21" s="8">
        <v>19</v>
      </c>
      <c r="B21" s="31"/>
      <c r="C21" s="10" t="s">
        <v>56</v>
      </c>
      <c r="D21" s="10"/>
      <c r="E21" s="10" t="s">
        <v>17</v>
      </c>
      <c r="F21" s="10" t="s">
        <v>57</v>
      </c>
      <c r="G21" s="10">
        <v>100</v>
      </c>
      <c r="H21" s="23">
        <v>91.7</v>
      </c>
      <c r="I21" s="63" t="s">
        <v>22</v>
      </c>
      <c r="J21" s="21">
        <v>1</v>
      </c>
      <c r="K21" s="59"/>
      <c r="L21" s="23">
        <f t="shared" si="1"/>
        <v>91.7</v>
      </c>
      <c r="M21" s="10"/>
    </row>
    <row r="22" s="3" customFormat="1" ht="31" customHeight="1" spans="1:13">
      <c r="A22" s="8">
        <v>20</v>
      </c>
      <c r="B22" s="9" t="s">
        <v>58</v>
      </c>
      <c r="C22" s="10" t="s">
        <v>59</v>
      </c>
      <c r="D22" s="10"/>
      <c r="E22" s="10" t="s">
        <v>17</v>
      </c>
      <c r="F22" s="10" t="s">
        <v>60</v>
      </c>
      <c r="G22" s="10">
        <v>30</v>
      </c>
      <c r="H22" s="67">
        <v>19.5</v>
      </c>
      <c r="I22" s="63" t="s">
        <v>22</v>
      </c>
      <c r="J22" s="21">
        <v>1</v>
      </c>
      <c r="K22" s="51"/>
      <c r="L22" s="23">
        <f t="shared" si="1"/>
        <v>19.5</v>
      </c>
      <c r="M22" s="10"/>
    </row>
    <row r="23" s="3" customFormat="1" ht="31" customHeight="1" spans="1:13">
      <c r="A23" s="8">
        <v>21</v>
      </c>
      <c r="B23" s="9"/>
      <c r="C23" s="10" t="s">
        <v>61</v>
      </c>
      <c r="D23" s="10"/>
      <c r="E23" s="10" t="s">
        <v>17</v>
      </c>
      <c r="F23" s="10" t="s">
        <v>62</v>
      </c>
      <c r="G23" s="10">
        <v>60</v>
      </c>
      <c r="H23" s="67">
        <v>14.9</v>
      </c>
      <c r="I23" s="63" t="s">
        <v>22</v>
      </c>
      <c r="J23" s="21">
        <v>1</v>
      </c>
      <c r="K23" s="51"/>
      <c r="L23" s="23">
        <f t="shared" si="1"/>
        <v>14.9</v>
      </c>
      <c r="M23" s="10"/>
    </row>
    <row r="24" s="3" customFormat="1" ht="31" customHeight="1" spans="1:13">
      <c r="A24" s="8">
        <v>22</v>
      </c>
      <c r="B24" s="9"/>
      <c r="C24" s="10" t="s">
        <v>63</v>
      </c>
      <c r="D24" s="10"/>
      <c r="E24" s="10" t="s">
        <v>17</v>
      </c>
      <c r="F24" s="10" t="s">
        <v>64</v>
      </c>
      <c r="G24" s="10">
        <v>200</v>
      </c>
      <c r="H24" s="67">
        <v>0</v>
      </c>
      <c r="I24" s="63">
        <v>0</v>
      </c>
      <c r="J24" s="21">
        <v>1</v>
      </c>
      <c r="K24" s="51"/>
      <c r="L24" s="23">
        <f t="shared" si="1"/>
        <v>0</v>
      </c>
      <c r="M24" s="10" t="s">
        <v>65</v>
      </c>
    </row>
    <row r="25" s="3" customFormat="1" ht="31" customHeight="1" spans="1:13">
      <c r="A25" s="8">
        <v>23</v>
      </c>
      <c r="B25" s="9"/>
      <c r="C25" s="10" t="s">
        <v>66</v>
      </c>
      <c r="D25" s="10"/>
      <c r="E25" s="10" t="s">
        <v>17</v>
      </c>
      <c r="F25" s="10" t="s">
        <v>67</v>
      </c>
      <c r="G25" s="10">
        <v>50</v>
      </c>
      <c r="H25" s="67">
        <v>0</v>
      </c>
      <c r="I25" s="63">
        <v>0</v>
      </c>
      <c r="J25" s="21">
        <v>1</v>
      </c>
      <c r="K25" s="51"/>
      <c r="L25" s="23">
        <f t="shared" si="1"/>
        <v>0</v>
      </c>
      <c r="M25" s="10"/>
    </row>
    <row r="26" s="3" customFormat="1" ht="31" customHeight="1" spans="1:13">
      <c r="A26" s="8">
        <v>24</v>
      </c>
      <c r="B26" s="9"/>
      <c r="C26" s="10" t="s">
        <v>66</v>
      </c>
      <c r="D26" s="10"/>
      <c r="E26" s="10" t="s">
        <v>17</v>
      </c>
      <c r="F26" s="10" t="s">
        <v>68</v>
      </c>
      <c r="G26" s="10">
        <v>140</v>
      </c>
      <c r="H26" s="67">
        <v>116.6</v>
      </c>
      <c r="I26" s="63" t="s">
        <v>22</v>
      </c>
      <c r="J26" s="21">
        <v>1</v>
      </c>
      <c r="K26" s="51"/>
      <c r="L26" s="23">
        <f t="shared" si="1"/>
        <v>116.6</v>
      </c>
      <c r="M26" s="10"/>
    </row>
    <row r="27" s="3" customFormat="1" ht="31" customHeight="1" spans="1:13">
      <c r="A27" s="8">
        <v>25</v>
      </c>
      <c r="B27" s="9"/>
      <c r="C27" s="10" t="s">
        <v>66</v>
      </c>
      <c r="D27" s="10"/>
      <c r="E27" s="10" t="s">
        <v>17</v>
      </c>
      <c r="F27" s="10" t="s">
        <v>69</v>
      </c>
      <c r="G27" s="10">
        <v>100</v>
      </c>
      <c r="H27" s="67">
        <v>0</v>
      </c>
      <c r="I27" s="63" t="s">
        <v>70</v>
      </c>
      <c r="J27" s="21">
        <v>1</v>
      </c>
      <c r="K27" s="51"/>
      <c r="L27" s="23">
        <f t="shared" si="1"/>
        <v>0</v>
      </c>
      <c r="M27" s="10" t="s">
        <v>65</v>
      </c>
    </row>
    <row r="28" s="3" customFormat="1" ht="31" customHeight="1" spans="1:13">
      <c r="A28" s="8">
        <v>26</v>
      </c>
      <c r="B28" s="9"/>
      <c r="C28" s="10" t="s">
        <v>71</v>
      </c>
      <c r="D28" s="10"/>
      <c r="E28" s="10" t="s">
        <v>17</v>
      </c>
      <c r="F28" s="10" t="s">
        <v>72</v>
      </c>
      <c r="G28" s="10">
        <v>50</v>
      </c>
      <c r="H28" s="67">
        <v>50.4</v>
      </c>
      <c r="I28" s="63" t="s">
        <v>73</v>
      </c>
      <c r="J28" s="21">
        <v>1</v>
      </c>
      <c r="K28" s="51"/>
      <c r="L28" s="23">
        <f t="shared" si="1"/>
        <v>50.4</v>
      </c>
      <c r="M28" s="10"/>
    </row>
    <row r="29" s="3" customFormat="1" ht="31" customHeight="1" spans="1:13">
      <c r="A29" s="8">
        <v>27</v>
      </c>
      <c r="B29" s="9"/>
      <c r="C29" s="10" t="s">
        <v>71</v>
      </c>
      <c r="D29" s="10"/>
      <c r="E29" s="10" t="s">
        <v>17</v>
      </c>
      <c r="F29" s="10" t="s">
        <v>74</v>
      </c>
      <c r="G29" s="10">
        <v>55</v>
      </c>
      <c r="H29" s="67">
        <v>0</v>
      </c>
      <c r="I29" s="63" t="s">
        <v>70</v>
      </c>
      <c r="J29" s="21">
        <v>1</v>
      </c>
      <c r="K29" s="51"/>
      <c r="L29" s="23">
        <f t="shared" si="1"/>
        <v>0</v>
      </c>
      <c r="M29" s="10" t="s">
        <v>65</v>
      </c>
    </row>
    <row r="30" s="3" customFormat="1" ht="31" customHeight="1" spans="1:13">
      <c r="A30" s="8">
        <v>28</v>
      </c>
      <c r="B30" s="9"/>
      <c r="C30" s="10" t="s">
        <v>71</v>
      </c>
      <c r="D30" s="10"/>
      <c r="E30" s="10" t="s">
        <v>17</v>
      </c>
      <c r="F30" s="10" t="s">
        <v>75</v>
      </c>
      <c r="G30" s="10">
        <v>90</v>
      </c>
      <c r="H30" s="67">
        <v>109.5</v>
      </c>
      <c r="I30" s="63" t="s">
        <v>73</v>
      </c>
      <c r="J30" s="25">
        <v>0.95</v>
      </c>
      <c r="K30" s="59" t="s">
        <v>40</v>
      </c>
      <c r="L30" s="23">
        <f t="shared" si="1"/>
        <v>104.025</v>
      </c>
      <c r="M30" s="10"/>
    </row>
    <row r="31" s="3" customFormat="1" ht="31" customHeight="1" spans="1:13">
      <c r="A31" s="8">
        <v>29</v>
      </c>
      <c r="B31" s="9"/>
      <c r="C31" s="10" t="s">
        <v>71</v>
      </c>
      <c r="D31" s="10"/>
      <c r="E31" s="10" t="s">
        <v>17</v>
      </c>
      <c r="F31" s="10" t="s">
        <v>76</v>
      </c>
      <c r="G31" s="10">
        <v>80</v>
      </c>
      <c r="H31" s="67">
        <v>60.7</v>
      </c>
      <c r="I31" s="63" t="s">
        <v>73</v>
      </c>
      <c r="J31" s="21">
        <v>1</v>
      </c>
      <c r="K31" s="51"/>
      <c r="L31" s="23">
        <f t="shared" si="1"/>
        <v>60.7</v>
      </c>
      <c r="M31" s="10"/>
    </row>
    <row r="32" s="3" customFormat="1" ht="31" customHeight="1" spans="1:13">
      <c r="A32" s="8">
        <v>30</v>
      </c>
      <c r="B32" s="31"/>
      <c r="C32" s="10" t="s">
        <v>71</v>
      </c>
      <c r="D32" s="10"/>
      <c r="E32" s="10" t="s">
        <v>17</v>
      </c>
      <c r="F32" s="14" t="s">
        <v>77</v>
      </c>
      <c r="G32" s="10">
        <v>50</v>
      </c>
      <c r="H32" s="67">
        <v>47.7</v>
      </c>
      <c r="I32" s="63" t="s">
        <v>73</v>
      </c>
      <c r="J32" s="21">
        <v>1</v>
      </c>
      <c r="K32" s="51"/>
      <c r="L32" s="23">
        <f t="shared" si="1"/>
        <v>47.7</v>
      </c>
      <c r="M32" s="14"/>
    </row>
    <row r="33" s="3" customFormat="1" ht="31" customHeight="1" spans="1:13">
      <c r="A33" s="8">
        <v>31</v>
      </c>
      <c r="B33" s="9" t="s">
        <v>78</v>
      </c>
      <c r="C33" s="10" t="s">
        <v>79</v>
      </c>
      <c r="D33" s="10"/>
      <c r="E33" s="10" t="s">
        <v>17</v>
      </c>
      <c r="F33" s="14" t="s">
        <v>80</v>
      </c>
      <c r="G33" s="10">
        <v>150</v>
      </c>
      <c r="H33" s="67">
        <v>74.2</v>
      </c>
      <c r="I33" s="63" t="s">
        <v>22</v>
      </c>
      <c r="J33" s="21">
        <v>1</v>
      </c>
      <c r="K33" s="51"/>
      <c r="L33" s="23">
        <f t="shared" si="1"/>
        <v>74.2</v>
      </c>
      <c r="M33" s="14"/>
    </row>
    <row r="34" s="3" customFormat="1" ht="31" customHeight="1" spans="1:13">
      <c r="A34" s="8">
        <v>32</v>
      </c>
      <c r="B34" s="9"/>
      <c r="C34" s="10" t="s">
        <v>81</v>
      </c>
      <c r="D34" s="10"/>
      <c r="E34" s="22" t="s">
        <v>82</v>
      </c>
      <c r="F34" s="10" t="s">
        <v>83</v>
      </c>
      <c r="G34" s="10">
        <v>70</v>
      </c>
      <c r="H34" s="67">
        <v>0</v>
      </c>
      <c r="I34" s="63">
        <v>0</v>
      </c>
      <c r="J34" s="21">
        <v>1</v>
      </c>
      <c r="K34" s="51"/>
      <c r="L34" s="23">
        <f t="shared" si="1"/>
        <v>0</v>
      </c>
      <c r="M34" s="10" t="s">
        <v>65</v>
      </c>
    </row>
    <row r="35" s="3" customFormat="1" ht="31" customHeight="1" spans="1:13">
      <c r="A35" s="8">
        <v>33</v>
      </c>
      <c r="B35" s="9"/>
      <c r="C35" s="10" t="s">
        <v>84</v>
      </c>
      <c r="D35" s="10"/>
      <c r="E35" s="10" t="s">
        <v>17</v>
      </c>
      <c r="F35" s="14" t="s">
        <v>85</v>
      </c>
      <c r="G35" s="10">
        <v>50</v>
      </c>
      <c r="H35" s="67">
        <v>11.4</v>
      </c>
      <c r="I35" s="63" t="s">
        <v>73</v>
      </c>
      <c r="J35" s="21">
        <v>1</v>
      </c>
      <c r="K35" s="51"/>
      <c r="L35" s="23">
        <f t="shared" si="1"/>
        <v>11.4</v>
      </c>
      <c r="M35" s="14"/>
    </row>
    <row r="36" s="3" customFormat="1" ht="31" customHeight="1" spans="1:13">
      <c r="A36" s="8">
        <v>34</v>
      </c>
      <c r="B36" s="9"/>
      <c r="C36" s="10" t="s">
        <v>84</v>
      </c>
      <c r="D36" s="10"/>
      <c r="E36" s="10" t="s">
        <v>17</v>
      </c>
      <c r="F36" s="14" t="s">
        <v>86</v>
      </c>
      <c r="G36" s="10">
        <v>50</v>
      </c>
      <c r="H36" s="67">
        <v>38.8</v>
      </c>
      <c r="I36" s="63" t="s">
        <v>73</v>
      </c>
      <c r="J36" s="21">
        <v>1</v>
      </c>
      <c r="K36" s="51"/>
      <c r="L36" s="23">
        <f t="shared" si="1"/>
        <v>38.8</v>
      </c>
      <c r="M36" s="14"/>
    </row>
    <row r="37" s="3" customFormat="1" ht="31" customHeight="1" spans="1:13">
      <c r="A37" s="8">
        <v>35</v>
      </c>
      <c r="B37" s="9"/>
      <c r="C37" s="10" t="s">
        <v>87</v>
      </c>
      <c r="D37" s="10"/>
      <c r="E37" s="10" t="s">
        <v>17</v>
      </c>
      <c r="F37" s="14" t="s">
        <v>88</v>
      </c>
      <c r="G37" s="10">
        <v>65</v>
      </c>
      <c r="H37" s="67">
        <v>35.9</v>
      </c>
      <c r="I37" s="63" t="s">
        <v>19</v>
      </c>
      <c r="J37" s="21">
        <v>1</v>
      </c>
      <c r="K37" s="51"/>
      <c r="L37" s="23">
        <f t="shared" si="1"/>
        <v>35.9</v>
      </c>
      <c r="M37" s="14" t="s">
        <v>89</v>
      </c>
    </row>
    <row r="38" s="3" customFormat="1" ht="31" customHeight="1" spans="1:13">
      <c r="A38" s="8">
        <v>36</v>
      </c>
      <c r="B38" s="9"/>
      <c r="C38" s="10" t="s">
        <v>87</v>
      </c>
      <c r="D38" s="10"/>
      <c r="E38" s="10" t="s">
        <v>17</v>
      </c>
      <c r="F38" s="14" t="s">
        <v>90</v>
      </c>
      <c r="G38" s="10">
        <v>100</v>
      </c>
      <c r="H38" s="67">
        <v>68.8</v>
      </c>
      <c r="I38" s="63" t="s">
        <v>19</v>
      </c>
      <c r="J38" s="21">
        <v>1</v>
      </c>
      <c r="K38" s="51"/>
      <c r="L38" s="23">
        <f t="shared" si="1"/>
        <v>68.8</v>
      </c>
      <c r="M38" s="14"/>
    </row>
    <row r="39" s="3" customFormat="1" ht="31" customHeight="1" spans="1:13">
      <c r="A39" s="8">
        <v>37</v>
      </c>
      <c r="B39" s="31"/>
      <c r="C39" s="10" t="s">
        <v>91</v>
      </c>
      <c r="D39" s="10"/>
      <c r="E39" s="10" t="s">
        <v>17</v>
      </c>
      <c r="F39" s="16" t="s">
        <v>92</v>
      </c>
      <c r="G39" s="10">
        <v>50</v>
      </c>
      <c r="H39" s="67">
        <v>38.6</v>
      </c>
      <c r="I39" s="63" t="s">
        <v>73</v>
      </c>
      <c r="J39" s="21">
        <v>1</v>
      </c>
      <c r="K39" s="51"/>
      <c r="L39" s="23">
        <f t="shared" si="1"/>
        <v>38.6</v>
      </c>
      <c r="M39" s="10"/>
    </row>
    <row r="40" s="3" customFormat="1" ht="31" customHeight="1" spans="1:13">
      <c r="A40" s="8">
        <v>38</v>
      </c>
      <c r="B40" s="32" t="s">
        <v>93</v>
      </c>
      <c r="C40" s="10" t="s">
        <v>94</v>
      </c>
      <c r="D40" s="10"/>
      <c r="E40" s="10" t="s">
        <v>17</v>
      </c>
      <c r="F40" s="10" t="s">
        <v>95</v>
      </c>
      <c r="G40" s="10">
        <v>50</v>
      </c>
      <c r="H40" s="67">
        <v>25.9</v>
      </c>
      <c r="I40" s="63" t="s">
        <v>73</v>
      </c>
      <c r="J40" s="21">
        <v>1</v>
      </c>
      <c r="K40" s="51"/>
      <c r="L40" s="23">
        <f t="shared" si="1"/>
        <v>25.9</v>
      </c>
      <c r="M40" s="10"/>
    </row>
    <row r="41" s="3" customFormat="1" ht="31" customHeight="1" spans="1:13">
      <c r="A41" s="8">
        <v>39</v>
      </c>
      <c r="B41" s="9"/>
      <c r="C41" s="10" t="s">
        <v>96</v>
      </c>
      <c r="D41" s="10"/>
      <c r="E41" s="10" t="s">
        <v>17</v>
      </c>
      <c r="F41" s="10" t="s">
        <v>97</v>
      </c>
      <c r="G41" s="10">
        <v>100</v>
      </c>
      <c r="H41" s="67">
        <v>91.4</v>
      </c>
      <c r="I41" s="63" t="s">
        <v>19</v>
      </c>
      <c r="J41" s="21">
        <v>1</v>
      </c>
      <c r="K41" s="51"/>
      <c r="L41" s="23">
        <f t="shared" si="1"/>
        <v>91.4</v>
      </c>
      <c r="M41" s="10"/>
    </row>
    <row r="42" s="3" customFormat="1" ht="31" customHeight="1" spans="1:13">
      <c r="A42" s="8">
        <v>40</v>
      </c>
      <c r="B42" s="9"/>
      <c r="C42" s="10" t="s">
        <v>98</v>
      </c>
      <c r="D42" s="10"/>
      <c r="E42" s="68" t="s">
        <v>99</v>
      </c>
      <c r="F42" s="14" t="s">
        <v>100</v>
      </c>
      <c r="G42" s="10">
        <v>300</v>
      </c>
      <c r="H42" s="67">
        <v>202.8</v>
      </c>
      <c r="I42" s="63" t="s">
        <v>19</v>
      </c>
      <c r="J42" s="21">
        <v>1</v>
      </c>
      <c r="K42" s="51"/>
      <c r="L42" s="23">
        <f t="shared" si="1"/>
        <v>202.8</v>
      </c>
      <c r="M42" s="14"/>
    </row>
    <row r="43" s="3" customFormat="1" ht="31" customHeight="1" spans="1:13">
      <c r="A43" s="8">
        <v>41</v>
      </c>
      <c r="B43" s="9"/>
      <c r="C43" s="10" t="s">
        <v>101</v>
      </c>
      <c r="D43" s="10"/>
      <c r="E43" s="10" t="s">
        <v>17</v>
      </c>
      <c r="F43" s="10" t="s">
        <v>102</v>
      </c>
      <c r="G43" s="10">
        <v>300</v>
      </c>
      <c r="H43" s="67">
        <v>0</v>
      </c>
      <c r="I43" s="63">
        <v>0</v>
      </c>
      <c r="J43" s="21">
        <v>1</v>
      </c>
      <c r="K43" s="51"/>
      <c r="L43" s="23">
        <f t="shared" si="1"/>
        <v>0</v>
      </c>
      <c r="M43" s="14"/>
    </row>
    <row r="44" s="3" customFormat="1" ht="31" customHeight="1" spans="1:13">
      <c r="A44" s="8">
        <v>42</v>
      </c>
      <c r="B44" s="31"/>
      <c r="C44" s="10" t="s">
        <v>103</v>
      </c>
      <c r="D44" s="10"/>
      <c r="E44" s="10" t="s">
        <v>17</v>
      </c>
      <c r="F44" s="10" t="s">
        <v>104</v>
      </c>
      <c r="G44" s="10">
        <v>150</v>
      </c>
      <c r="H44" s="67">
        <v>29.8</v>
      </c>
      <c r="I44" s="63" t="s">
        <v>19</v>
      </c>
      <c r="J44" s="21">
        <v>1</v>
      </c>
      <c r="K44" s="51"/>
      <c r="L44" s="23">
        <f t="shared" si="1"/>
        <v>29.8</v>
      </c>
      <c r="M44" s="10"/>
    </row>
    <row r="45" s="3" customFormat="1" ht="31" customHeight="1" spans="1:13">
      <c r="A45" s="8">
        <v>43</v>
      </c>
      <c r="B45" s="9" t="s">
        <v>105</v>
      </c>
      <c r="C45" s="10" t="s">
        <v>106</v>
      </c>
      <c r="D45" s="10"/>
      <c r="E45" s="12" t="s">
        <v>17</v>
      </c>
      <c r="F45" s="14" t="s">
        <v>107</v>
      </c>
      <c r="G45" s="10">
        <v>140</v>
      </c>
      <c r="H45" s="67">
        <v>135.7</v>
      </c>
      <c r="I45" s="63" t="s">
        <v>22</v>
      </c>
      <c r="J45" s="21">
        <v>1</v>
      </c>
      <c r="K45" s="51"/>
      <c r="L45" s="23">
        <f t="shared" si="1"/>
        <v>135.7</v>
      </c>
      <c r="M45" s="14"/>
    </row>
    <row r="46" s="3" customFormat="1" ht="31" customHeight="1" spans="1:13">
      <c r="A46" s="8">
        <v>44</v>
      </c>
      <c r="B46" s="9"/>
      <c r="C46" s="10" t="s">
        <v>108</v>
      </c>
      <c r="D46" s="10" t="s">
        <v>109</v>
      </c>
      <c r="E46" s="10" t="s">
        <v>17</v>
      </c>
      <c r="F46" s="10" t="s">
        <v>110</v>
      </c>
      <c r="G46" s="10">
        <v>150</v>
      </c>
      <c r="H46" s="67">
        <v>42.8</v>
      </c>
      <c r="I46" s="63" t="s">
        <v>22</v>
      </c>
      <c r="J46" s="21">
        <v>1</v>
      </c>
      <c r="K46" s="51"/>
      <c r="L46" s="23">
        <f t="shared" si="1"/>
        <v>42.8</v>
      </c>
      <c r="M46" s="10"/>
    </row>
    <row r="47" s="3" customFormat="1" ht="31" customHeight="1" spans="1:13">
      <c r="A47" s="8">
        <v>45</v>
      </c>
      <c r="B47" s="9"/>
      <c r="C47" s="12" t="s">
        <v>111</v>
      </c>
      <c r="D47" s="12"/>
      <c r="E47" s="12" t="s">
        <v>17</v>
      </c>
      <c r="F47" s="12" t="s">
        <v>112</v>
      </c>
      <c r="G47" s="12">
        <v>80</v>
      </c>
      <c r="H47" s="67">
        <v>40.3</v>
      </c>
      <c r="I47" s="64" t="s">
        <v>22</v>
      </c>
      <c r="J47" s="21">
        <v>1</v>
      </c>
      <c r="K47" s="51"/>
      <c r="L47" s="23">
        <f t="shared" si="1"/>
        <v>40.3</v>
      </c>
      <c r="M47" s="14"/>
    </row>
    <row r="48" s="3" customFormat="1" ht="31" customHeight="1" spans="1:13">
      <c r="A48" s="8">
        <v>46</v>
      </c>
      <c r="B48" s="9"/>
      <c r="C48" s="10" t="s">
        <v>113</v>
      </c>
      <c r="D48" s="10"/>
      <c r="E48" s="10" t="s">
        <v>17</v>
      </c>
      <c r="F48" s="10" t="s">
        <v>114</v>
      </c>
      <c r="G48" s="10">
        <v>100</v>
      </c>
      <c r="H48" s="67">
        <v>0</v>
      </c>
      <c r="I48" s="63">
        <v>0</v>
      </c>
      <c r="J48" s="21">
        <v>1</v>
      </c>
      <c r="K48" s="51"/>
      <c r="L48" s="23">
        <f t="shared" si="1"/>
        <v>0</v>
      </c>
      <c r="M48" s="10"/>
    </row>
    <row r="49" s="3" customFormat="1" ht="31" customHeight="1" spans="1:13">
      <c r="A49" s="8">
        <v>47</v>
      </c>
      <c r="B49" s="9"/>
      <c r="C49" s="10" t="s">
        <v>113</v>
      </c>
      <c r="D49" s="10" t="s">
        <v>115</v>
      </c>
      <c r="E49" s="12" t="s">
        <v>17</v>
      </c>
      <c r="F49" s="14" t="s">
        <v>116</v>
      </c>
      <c r="G49" s="10">
        <v>200</v>
      </c>
      <c r="H49" s="67">
        <v>0</v>
      </c>
      <c r="I49" s="63">
        <v>0</v>
      </c>
      <c r="J49" s="21">
        <v>1</v>
      </c>
      <c r="K49" s="51"/>
      <c r="L49" s="23">
        <f t="shared" si="1"/>
        <v>0</v>
      </c>
      <c r="M49" s="14"/>
    </row>
    <row r="50" s="3" customFormat="1" ht="42" customHeight="1" spans="1:13">
      <c r="A50" s="8">
        <v>48</v>
      </c>
      <c r="B50" s="9"/>
      <c r="C50" s="10" t="s">
        <v>113</v>
      </c>
      <c r="D50" s="10" t="s">
        <v>115</v>
      </c>
      <c r="E50" s="69" t="s">
        <v>117</v>
      </c>
      <c r="F50" s="14" t="s">
        <v>118</v>
      </c>
      <c r="G50" s="10">
        <v>300</v>
      </c>
      <c r="H50" s="67">
        <v>0</v>
      </c>
      <c r="I50" s="63">
        <v>0</v>
      </c>
      <c r="J50" s="21">
        <v>1</v>
      </c>
      <c r="K50" s="51"/>
      <c r="L50" s="23">
        <f t="shared" si="1"/>
        <v>0</v>
      </c>
      <c r="M50" s="14"/>
    </row>
    <row r="51" s="3" customFormat="1" ht="43" customHeight="1" spans="1:13">
      <c r="A51" s="8">
        <v>49</v>
      </c>
      <c r="B51" s="9"/>
      <c r="C51" s="10" t="s">
        <v>113</v>
      </c>
      <c r="D51" s="10" t="s">
        <v>119</v>
      </c>
      <c r="E51" s="15" t="s">
        <v>120</v>
      </c>
      <c r="F51" s="10" t="s">
        <v>121</v>
      </c>
      <c r="G51" s="10">
        <v>230</v>
      </c>
      <c r="H51" s="67">
        <v>156.7</v>
      </c>
      <c r="I51" s="63" t="s">
        <v>22</v>
      </c>
      <c r="J51" s="21">
        <v>1</v>
      </c>
      <c r="K51" s="51"/>
      <c r="L51" s="23">
        <f t="shared" si="1"/>
        <v>156.7</v>
      </c>
      <c r="M51" s="14" t="s">
        <v>122</v>
      </c>
    </row>
    <row r="52" s="3" customFormat="1" ht="31" customHeight="1" spans="1:13">
      <c r="A52" s="8">
        <v>50</v>
      </c>
      <c r="B52" s="9"/>
      <c r="C52" s="10" t="s">
        <v>113</v>
      </c>
      <c r="D52" s="10"/>
      <c r="E52" s="10" t="s">
        <v>17</v>
      </c>
      <c r="F52" s="10" t="s">
        <v>123</v>
      </c>
      <c r="G52" s="10">
        <v>150</v>
      </c>
      <c r="H52" s="67">
        <v>102.9</v>
      </c>
      <c r="I52" s="63" t="s">
        <v>22</v>
      </c>
      <c r="J52" s="25">
        <v>0.7</v>
      </c>
      <c r="K52" s="27" t="s">
        <v>124</v>
      </c>
      <c r="L52" s="23">
        <f t="shared" si="1"/>
        <v>72.03</v>
      </c>
      <c r="M52" s="14"/>
    </row>
    <row r="53" s="3" customFormat="1" ht="31" customHeight="1" spans="1:13">
      <c r="A53" s="8">
        <v>51</v>
      </c>
      <c r="B53" s="9"/>
      <c r="C53" s="10" t="s">
        <v>125</v>
      </c>
      <c r="D53" s="10"/>
      <c r="E53" s="10" t="s">
        <v>17</v>
      </c>
      <c r="F53" s="10" t="s">
        <v>126</v>
      </c>
      <c r="G53" s="10">
        <v>52</v>
      </c>
      <c r="H53" s="67">
        <v>16.6</v>
      </c>
      <c r="I53" s="63" t="s">
        <v>19</v>
      </c>
      <c r="J53" s="21">
        <v>1</v>
      </c>
      <c r="K53" s="51"/>
      <c r="L53" s="23">
        <f t="shared" si="1"/>
        <v>16.6</v>
      </c>
      <c r="M53" s="14"/>
    </row>
    <row r="54" s="3" customFormat="1" ht="31" customHeight="1" spans="1:13">
      <c r="A54" s="8">
        <v>52</v>
      </c>
      <c r="B54" s="31"/>
      <c r="C54" s="10" t="s">
        <v>127</v>
      </c>
      <c r="D54" s="10"/>
      <c r="E54" s="12" t="s">
        <v>17</v>
      </c>
      <c r="F54" s="14" t="s">
        <v>128</v>
      </c>
      <c r="G54" s="10">
        <v>60</v>
      </c>
      <c r="H54" s="67">
        <v>19.4</v>
      </c>
      <c r="I54" s="63" t="s">
        <v>19</v>
      </c>
      <c r="J54" s="21">
        <v>1</v>
      </c>
      <c r="K54" s="51"/>
      <c r="L54" s="23">
        <f t="shared" si="1"/>
        <v>19.4</v>
      </c>
      <c r="M54" s="14"/>
    </row>
    <row r="55" s="3" customFormat="1" ht="31" customHeight="1" spans="1:13">
      <c r="A55" s="8">
        <v>53</v>
      </c>
      <c r="B55" s="10" t="s">
        <v>129</v>
      </c>
      <c r="C55" s="10" t="s">
        <v>130</v>
      </c>
      <c r="D55" s="10"/>
      <c r="E55" s="10" t="s">
        <v>17</v>
      </c>
      <c r="F55" s="10" t="s">
        <v>131</v>
      </c>
      <c r="G55" s="10">
        <v>150</v>
      </c>
      <c r="H55" s="67">
        <v>0</v>
      </c>
      <c r="I55" s="63">
        <v>0</v>
      </c>
      <c r="J55" s="21">
        <v>1</v>
      </c>
      <c r="K55" s="51"/>
      <c r="L55" s="23">
        <f t="shared" si="1"/>
        <v>0</v>
      </c>
      <c r="M55" s="10"/>
    </row>
    <row r="56" s="3" customFormat="1" ht="31" customHeight="1" spans="1:13">
      <c r="A56" s="8">
        <v>54</v>
      </c>
      <c r="B56" s="10"/>
      <c r="C56" s="10" t="s">
        <v>132</v>
      </c>
      <c r="D56" s="10"/>
      <c r="E56" s="10" t="s">
        <v>17</v>
      </c>
      <c r="F56" s="10" t="s">
        <v>133</v>
      </c>
      <c r="G56" s="10">
        <v>160</v>
      </c>
      <c r="H56" s="67">
        <v>88.3</v>
      </c>
      <c r="I56" s="63" t="s">
        <v>73</v>
      </c>
      <c r="J56" s="70">
        <v>0.9</v>
      </c>
      <c r="K56" s="51" t="s">
        <v>134</v>
      </c>
      <c r="L56" s="23">
        <f t="shared" si="1"/>
        <v>79.47</v>
      </c>
      <c r="M56" s="10"/>
    </row>
    <row r="57" s="3" customFormat="1" ht="31" customHeight="1" spans="1:13">
      <c r="A57" s="8">
        <v>55</v>
      </c>
      <c r="B57" s="10"/>
      <c r="C57" s="10" t="s">
        <v>135</v>
      </c>
      <c r="D57" s="10"/>
      <c r="E57" s="10" t="s">
        <v>17</v>
      </c>
      <c r="F57" s="10" t="s">
        <v>136</v>
      </c>
      <c r="G57" s="10">
        <v>60</v>
      </c>
      <c r="H57" s="67">
        <v>45</v>
      </c>
      <c r="I57" s="63" t="s">
        <v>73</v>
      </c>
      <c r="J57" s="21">
        <v>1</v>
      </c>
      <c r="K57" s="51"/>
      <c r="L57" s="23">
        <f t="shared" si="1"/>
        <v>45</v>
      </c>
      <c r="M57" s="10"/>
    </row>
    <row r="58" s="3" customFormat="1" ht="31" customHeight="1" spans="1:13">
      <c r="A58" s="8">
        <v>56</v>
      </c>
      <c r="B58" s="10"/>
      <c r="C58" s="12" t="s">
        <v>135</v>
      </c>
      <c r="D58" s="12"/>
      <c r="E58" s="12" t="s">
        <v>17</v>
      </c>
      <c r="F58" s="12" t="s">
        <v>137</v>
      </c>
      <c r="G58" s="12">
        <v>60</v>
      </c>
      <c r="H58" s="67">
        <v>31.2</v>
      </c>
      <c r="I58" s="64" t="s">
        <v>73</v>
      </c>
      <c r="J58" s="21">
        <v>1</v>
      </c>
      <c r="K58" s="51"/>
      <c r="L58" s="23">
        <f t="shared" si="1"/>
        <v>31.2</v>
      </c>
      <c r="M58" s="14"/>
    </row>
    <row r="59" s="3" customFormat="1" ht="31" customHeight="1" spans="1:13">
      <c r="A59" s="8">
        <v>57</v>
      </c>
      <c r="B59" s="10"/>
      <c r="C59" s="12" t="s">
        <v>135</v>
      </c>
      <c r="D59" s="12"/>
      <c r="E59" s="12" t="s">
        <v>17</v>
      </c>
      <c r="F59" s="12" t="s">
        <v>138</v>
      </c>
      <c r="G59" s="12">
        <v>50</v>
      </c>
      <c r="H59" s="67">
        <v>27.8</v>
      </c>
      <c r="I59" s="64" t="s">
        <v>73</v>
      </c>
      <c r="J59" s="21">
        <v>1</v>
      </c>
      <c r="K59" s="51"/>
      <c r="L59" s="23">
        <f t="shared" si="1"/>
        <v>27.8</v>
      </c>
      <c r="M59" s="14"/>
    </row>
    <row r="60" s="3" customFormat="1" ht="31" customHeight="1" spans="1:13">
      <c r="A60" s="8">
        <v>58</v>
      </c>
      <c r="B60" s="10"/>
      <c r="C60" s="12" t="s">
        <v>135</v>
      </c>
      <c r="D60" s="12"/>
      <c r="E60" s="12" t="s">
        <v>17</v>
      </c>
      <c r="F60" s="12" t="s">
        <v>139</v>
      </c>
      <c r="G60" s="12">
        <v>100</v>
      </c>
      <c r="H60" s="67">
        <v>24.6</v>
      </c>
      <c r="I60" s="63" t="s">
        <v>22</v>
      </c>
      <c r="J60" s="21">
        <v>1</v>
      </c>
      <c r="K60" s="51"/>
      <c r="L60" s="23">
        <f t="shared" si="1"/>
        <v>24.6</v>
      </c>
      <c r="M60" s="14"/>
    </row>
    <row r="61" s="3" customFormat="1" ht="31" customHeight="1" spans="1:13">
      <c r="A61" s="8">
        <v>59</v>
      </c>
      <c r="B61" s="10"/>
      <c r="C61" s="10" t="s">
        <v>140</v>
      </c>
      <c r="D61" s="10"/>
      <c r="E61" s="10" t="s">
        <v>17</v>
      </c>
      <c r="F61" s="10" t="s">
        <v>141</v>
      </c>
      <c r="G61" s="10">
        <v>80</v>
      </c>
      <c r="H61" s="67">
        <v>65.3</v>
      </c>
      <c r="I61" s="63" t="s">
        <v>22</v>
      </c>
      <c r="J61" s="21">
        <v>1</v>
      </c>
      <c r="K61" s="51"/>
      <c r="L61" s="23">
        <f t="shared" si="1"/>
        <v>65.3</v>
      </c>
      <c r="M61" s="10"/>
    </row>
    <row r="62" s="3" customFormat="1" ht="31" customHeight="1" spans="1:13">
      <c r="A62" s="8">
        <v>60</v>
      </c>
      <c r="B62" s="10"/>
      <c r="C62" s="10" t="s">
        <v>140</v>
      </c>
      <c r="D62" s="10"/>
      <c r="E62" s="10" t="s">
        <v>17</v>
      </c>
      <c r="F62" s="10" t="s">
        <v>142</v>
      </c>
      <c r="G62" s="10">
        <v>100</v>
      </c>
      <c r="H62" s="67">
        <v>56.2</v>
      </c>
      <c r="I62" s="63" t="s">
        <v>22</v>
      </c>
      <c r="J62" s="21">
        <v>1</v>
      </c>
      <c r="K62" s="51"/>
      <c r="L62" s="23">
        <f t="shared" si="1"/>
        <v>56.2</v>
      </c>
      <c r="M62" s="10"/>
    </row>
    <row r="63" s="3" customFormat="1" ht="46" customHeight="1" spans="1:13">
      <c r="A63" s="8">
        <v>61</v>
      </c>
      <c r="B63" s="42" t="s">
        <v>143</v>
      </c>
      <c r="C63" s="12" t="s">
        <v>144</v>
      </c>
      <c r="D63" s="12" t="s">
        <v>144</v>
      </c>
      <c r="E63" s="45" t="s">
        <v>145</v>
      </c>
      <c r="F63" s="12" t="s">
        <v>146</v>
      </c>
      <c r="G63" s="12">
        <v>150</v>
      </c>
      <c r="H63" s="12">
        <v>126.7</v>
      </c>
      <c r="I63" s="49" t="s">
        <v>147</v>
      </c>
      <c r="J63" s="21">
        <v>1</v>
      </c>
      <c r="K63" s="27"/>
      <c r="L63" s="23">
        <f t="shared" si="1"/>
        <v>126.7</v>
      </c>
      <c r="M63" s="14"/>
    </row>
    <row r="64" s="3" customFormat="1" ht="31" customHeight="1" spans="1:13">
      <c r="A64" s="8">
        <v>62</v>
      </c>
      <c r="B64" s="43"/>
      <c r="C64" s="12" t="s">
        <v>144</v>
      </c>
      <c r="D64" s="12" t="s">
        <v>148</v>
      </c>
      <c r="E64" s="12" t="s">
        <v>17</v>
      </c>
      <c r="F64" s="12" t="s">
        <v>149</v>
      </c>
      <c r="G64" s="12">
        <v>50</v>
      </c>
      <c r="H64" s="12">
        <v>48.7</v>
      </c>
      <c r="I64" s="49" t="s">
        <v>147</v>
      </c>
      <c r="J64" s="21">
        <v>1</v>
      </c>
      <c r="K64" s="27"/>
      <c r="L64" s="23">
        <f t="shared" si="1"/>
        <v>48.7</v>
      </c>
      <c r="M64" s="14"/>
    </row>
    <row r="65" s="3" customFormat="1" ht="31" customHeight="1" spans="1:13">
      <c r="A65" s="8">
        <v>63</v>
      </c>
      <c r="B65" s="43"/>
      <c r="C65" s="12" t="s">
        <v>150</v>
      </c>
      <c r="D65" s="12" t="s">
        <v>150</v>
      </c>
      <c r="E65" s="12" t="s">
        <v>17</v>
      </c>
      <c r="F65" s="12" t="s">
        <v>151</v>
      </c>
      <c r="G65" s="12">
        <v>100</v>
      </c>
      <c r="H65" s="12">
        <v>42.2</v>
      </c>
      <c r="I65" s="49" t="s">
        <v>147</v>
      </c>
      <c r="J65" s="21">
        <v>1</v>
      </c>
      <c r="K65" s="27"/>
      <c r="L65" s="23">
        <f t="shared" si="1"/>
        <v>42.2</v>
      </c>
      <c r="M65" s="14"/>
    </row>
    <row r="66" s="3" customFormat="1" ht="31" customHeight="1" spans="1:13">
      <c r="A66" s="8">
        <v>64</v>
      </c>
      <c r="B66" s="43"/>
      <c r="C66" s="12" t="s">
        <v>152</v>
      </c>
      <c r="D66" s="12"/>
      <c r="E66" s="12" t="s">
        <v>17</v>
      </c>
      <c r="F66" s="12" t="s">
        <v>153</v>
      </c>
      <c r="G66" s="12">
        <v>50</v>
      </c>
      <c r="H66" s="12">
        <v>21.3</v>
      </c>
      <c r="I66" s="49" t="s">
        <v>154</v>
      </c>
      <c r="J66" s="21">
        <v>1</v>
      </c>
      <c r="K66" s="27"/>
      <c r="L66" s="23">
        <f t="shared" si="1"/>
        <v>21.3</v>
      </c>
      <c r="M66" s="14"/>
    </row>
    <row r="67" s="3" customFormat="1" ht="31" customHeight="1" spans="1:13">
      <c r="A67" s="8">
        <v>65</v>
      </c>
      <c r="B67" s="43"/>
      <c r="C67" s="12" t="s">
        <v>152</v>
      </c>
      <c r="D67" s="12"/>
      <c r="E67" s="12" t="s">
        <v>17</v>
      </c>
      <c r="F67" s="12" t="s">
        <v>155</v>
      </c>
      <c r="G67" s="12">
        <v>50</v>
      </c>
      <c r="H67" s="12">
        <v>8.4</v>
      </c>
      <c r="I67" s="49" t="s">
        <v>154</v>
      </c>
      <c r="J67" s="21">
        <v>1</v>
      </c>
      <c r="K67" s="27"/>
      <c r="L67" s="23">
        <f t="shared" si="1"/>
        <v>8.4</v>
      </c>
      <c r="M67" s="14"/>
    </row>
    <row r="68" s="3" customFormat="1" ht="31" customHeight="1" spans="1:13">
      <c r="A68" s="8">
        <v>66</v>
      </c>
      <c r="B68" s="43"/>
      <c r="C68" s="12" t="s">
        <v>152</v>
      </c>
      <c r="D68" s="12"/>
      <c r="E68" s="12" t="s">
        <v>17</v>
      </c>
      <c r="F68" s="12" t="s">
        <v>156</v>
      </c>
      <c r="G68" s="12">
        <v>100</v>
      </c>
      <c r="H68" s="12">
        <v>0</v>
      </c>
      <c r="I68" s="49" t="s">
        <v>157</v>
      </c>
      <c r="J68" s="21">
        <v>1</v>
      </c>
      <c r="K68" s="27"/>
      <c r="L68" s="23">
        <f t="shared" si="1"/>
        <v>0</v>
      </c>
      <c r="M68" s="14"/>
    </row>
    <row r="69" s="3" customFormat="1" ht="31" customHeight="1" spans="1:13">
      <c r="A69" s="8">
        <v>67</v>
      </c>
      <c r="B69" s="43"/>
      <c r="C69" s="12" t="s">
        <v>158</v>
      </c>
      <c r="D69" s="12" t="s">
        <v>158</v>
      </c>
      <c r="E69" s="12" t="s">
        <v>17</v>
      </c>
      <c r="F69" s="12" t="s">
        <v>159</v>
      </c>
      <c r="G69" s="12">
        <v>120</v>
      </c>
      <c r="H69" s="12">
        <v>95.1</v>
      </c>
      <c r="I69" s="49" t="s">
        <v>154</v>
      </c>
      <c r="J69" s="50">
        <v>0.9</v>
      </c>
      <c r="K69" s="51" t="s">
        <v>134</v>
      </c>
      <c r="L69" s="23">
        <f t="shared" si="1"/>
        <v>85.59</v>
      </c>
      <c r="M69" s="14"/>
    </row>
    <row r="70" s="3" customFormat="1" ht="31" customHeight="1" spans="1:13">
      <c r="A70" s="8">
        <v>68</v>
      </c>
      <c r="B70" s="43"/>
      <c r="C70" s="12" t="s">
        <v>158</v>
      </c>
      <c r="D70" s="12" t="s">
        <v>158</v>
      </c>
      <c r="E70" s="12" t="s">
        <v>17</v>
      </c>
      <c r="F70" s="12" t="s">
        <v>160</v>
      </c>
      <c r="G70" s="12">
        <v>120</v>
      </c>
      <c r="H70" s="12">
        <v>95.7</v>
      </c>
      <c r="I70" s="49" t="s">
        <v>154</v>
      </c>
      <c r="J70" s="50">
        <v>0.9</v>
      </c>
      <c r="K70" s="51" t="s">
        <v>134</v>
      </c>
      <c r="L70" s="23">
        <f t="shared" si="1"/>
        <v>86.13</v>
      </c>
      <c r="M70" s="14"/>
    </row>
    <row r="71" s="3" customFormat="1" ht="31" customHeight="1" spans="1:13">
      <c r="A71" s="8">
        <v>69</v>
      </c>
      <c r="B71" s="43"/>
      <c r="C71" s="12" t="s">
        <v>158</v>
      </c>
      <c r="D71" s="12" t="s">
        <v>158</v>
      </c>
      <c r="E71" s="12" t="s">
        <v>17</v>
      </c>
      <c r="F71" s="12" t="s">
        <v>161</v>
      </c>
      <c r="G71" s="12">
        <v>100</v>
      </c>
      <c r="H71" s="12">
        <v>79.8</v>
      </c>
      <c r="I71" s="49" t="s">
        <v>154</v>
      </c>
      <c r="J71" s="50">
        <v>0.9</v>
      </c>
      <c r="K71" s="51" t="s">
        <v>134</v>
      </c>
      <c r="L71" s="23">
        <f t="shared" si="1"/>
        <v>71.82</v>
      </c>
      <c r="M71" s="14"/>
    </row>
    <row r="72" s="3" customFormat="1" ht="45" customHeight="1" spans="1:13">
      <c r="A72" s="8">
        <v>70</v>
      </c>
      <c r="B72" s="43"/>
      <c r="C72" s="12" t="s">
        <v>162</v>
      </c>
      <c r="D72" s="12"/>
      <c r="E72" s="22" t="s">
        <v>163</v>
      </c>
      <c r="F72" s="12" t="s">
        <v>164</v>
      </c>
      <c r="G72" s="12">
        <v>120</v>
      </c>
      <c r="H72" s="12">
        <v>0</v>
      </c>
      <c r="I72" s="49" t="s">
        <v>157</v>
      </c>
      <c r="J72" s="21">
        <v>1</v>
      </c>
      <c r="K72" s="27"/>
      <c r="L72" s="23">
        <f t="shared" si="1"/>
        <v>0</v>
      </c>
      <c r="M72" s="14"/>
    </row>
    <row r="73" s="3" customFormat="1" ht="31" customHeight="1" spans="1:13">
      <c r="A73" s="8">
        <v>71</v>
      </c>
      <c r="B73" s="43"/>
      <c r="C73" s="10" t="s">
        <v>165</v>
      </c>
      <c r="D73" s="10"/>
      <c r="E73" s="10" t="s">
        <v>17</v>
      </c>
      <c r="F73" s="14" t="s">
        <v>166</v>
      </c>
      <c r="G73" s="10">
        <v>60</v>
      </c>
      <c r="H73" s="10">
        <v>53.7</v>
      </c>
      <c r="I73" s="49" t="s">
        <v>147</v>
      </c>
      <c r="J73" s="21">
        <v>1</v>
      </c>
      <c r="K73" s="22"/>
      <c r="L73" s="23">
        <f t="shared" si="1"/>
        <v>53.7</v>
      </c>
      <c r="M73" s="14"/>
    </row>
    <row r="74" s="3" customFormat="1" ht="31" customHeight="1" spans="1:13">
      <c r="A74" s="8">
        <v>72</v>
      </c>
      <c r="B74" s="43"/>
      <c r="C74" s="10" t="s">
        <v>167</v>
      </c>
      <c r="D74" s="10" t="s">
        <v>168</v>
      </c>
      <c r="E74" s="10" t="s">
        <v>17</v>
      </c>
      <c r="F74" s="14" t="s">
        <v>169</v>
      </c>
      <c r="G74" s="10">
        <v>80</v>
      </c>
      <c r="H74" s="10">
        <v>91.9</v>
      </c>
      <c r="I74" s="49" t="s">
        <v>147</v>
      </c>
      <c r="J74" s="21">
        <v>1</v>
      </c>
      <c r="K74" s="22"/>
      <c r="L74" s="23">
        <f t="shared" si="1"/>
        <v>91.9</v>
      </c>
      <c r="M74" s="14"/>
    </row>
    <row r="75" s="3" customFormat="1" ht="31" customHeight="1" spans="1:13">
      <c r="A75" s="8">
        <v>73</v>
      </c>
      <c r="B75" s="43"/>
      <c r="C75" s="12" t="s">
        <v>170</v>
      </c>
      <c r="D75" s="12" t="s">
        <v>170</v>
      </c>
      <c r="E75" s="12" t="s">
        <v>17</v>
      </c>
      <c r="F75" s="12" t="s">
        <v>171</v>
      </c>
      <c r="G75" s="12">
        <v>400</v>
      </c>
      <c r="H75" s="12">
        <v>229</v>
      </c>
      <c r="I75" s="49" t="s">
        <v>147</v>
      </c>
      <c r="J75" s="50">
        <v>0.9</v>
      </c>
      <c r="K75" s="27" t="s">
        <v>40</v>
      </c>
      <c r="L75" s="23">
        <f t="shared" si="1"/>
        <v>206.1</v>
      </c>
      <c r="M75" s="14"/>
    </row>
    <row r="76" s="3" customFormat="1" ht="31" customHeight="1" spans="1:13">
      <c r="A76" s="8">
        <v>74</v>
      </c>
      <c r="B76" s="43"/>
      <c r="C76" s="12" t="s">
        <v>170</v>
      </c>
      <c r="D76" s="12" t="s">
        <v>172</v>
      </c>
      <c r="E76" s="12" t="s">
        <v>17</v>
      </c>
      <c r="F76" s="12" t="s">
        <v>173</v>
      </c>
      <c r="G76" s="12">
        <v>60</v>
      </c>
      <c r="H76" s="12">
        <v>0</v>
      </c>
      <c r="I76" s="49" t="s">
        <v>157</v>
      </c>
      <c r="J76" s="21">
        <v>1</v>
      </c>
      <c r="K76" s="27"/>
      <c r="L76" s="23">
        <f t="shared" si="1"/>
        <v>0</v>
      </c>
      <c r="M76" s="14"/>
    </row>
    <row r="77" s="3" customFormat="1" ht="31" customHeight="1" spans="1:13">
      <c r="A77" s="8">
        <v>75</v>
      </c>
      <c r="B77" s="43"/>
      <c r="C77" s="12" t="s">
        <v>170</v>
      </c>
      <c r="D77" s="12" t="s">
        <v>172</v>
      </c>
      <c r="E77" s="12" t="s">
        <v>17</v>
      </c>
      <c r="F77" s="12" t="s">
        <v>174</v>
      </c>
      <c r="G77" s="12">
        <v>60</v>
      </c>
      <c r="H77" s="12">
        <v>0</v>
      </c>
      <c r="I77" s="49" t="s">
        <v>157</v>
      </c>
      <c r="J77" s="21">
        <v>1</v>
      </c>
      <c r="K77" s="27"/>
      <c r="L77" s="23">
        <f t="shared" si="1"/>
        <v>0</v>
      </c>
      <c r="M77" s="14"/>
    </row>
    <row r="78" s="3" customFormat="1" ht="31" customHeight="1" spans="1:13">
      <c r="A78" s="8">
        <v>76</v>
      </c>
      <c r="B78" s="43"/>
      <c r="C78" s="12" t="s">
        <v>175</v>
      </c>
      <c r="D78" s="12" t="s">
        <v>176</v>
      </c>
      <c r="E78" s="12" t="s">
        <v>17</v>
      </c>
      <c r="F78" s="12" t="s">
        <v>177</v>
      </c>
      <c r="G78" s="12">
        <v>200</v>
      </c>
      <c r="H78" s="12">
        <v>0</v>
      </c>
      <c r="I78" s="49" t="s">
        <v>157</v>
      </c>
      <c r="J78" s="21">
        <v>1</v>
      </c>
      <c r="K78" s="27"/>
      <c r="L78" s="23">
        <f t="shared" ref="L78:L141" si="2">H78*J78</f>
        <v>0</v>
      </c>
      <c r="M78" s="14"/>
    </row>
    <row r="79" s="3" customFormat="1" ht="31" customHeight="1" spans="1:13">
      <c r="A79" s="8">
        <v>77</v>
      </c>
      <c r="B79" s="43"/>
      <c r="C79" s="12" t="s">
        <v>178</v>
      </c>
      <c r="D79" s="12"/>
      <c r="E79" s="12" t="s">
        <v>17</v>
      </c>
      <c r="F79" s="12" t="s">
        <v>179</v>
      </c>
      <c r="G79" s="12">
        <v>40</v>
      </c>
      <c r="H79" s="12">
        <v>22.4</v>
      </c>
      <c r="I79" s="49" t="s">
        <v>147</v>
      </c>
      <c r="J79" s="50">
        <v>0.95</v>
      </c>
      <c r="K79" s="27" t="s">
        <v>40</v>
      </c>
      <c r="L79" s="23">
        <f t="shared" si="2"/>
        <v>21.28</v>
      </c>
      <c r="M79" s="14"/>
    </row>
    <row r="80" s="3" customFormat="1" ht="31" customHeight="1" spans="1:13">
      <c r="A80" s="8">
        <v>78</v>
      </c>
      <c r="B80" s="43"/>
      <c r="C80" s="12" t="s">
        <v>178</v>
      </c>
      <c r="D80" s="12"/>
      <c r="E80" s="12" t="s">
        <v>17</v>
      </c>
      <c r="F80" s="12" t="s">
        <v>180</v>
      </c>
      <c r="G80" s="12">
        <v>150</v>
      </c>
      <c r="H80" s="12">
        <v>36.6</v>
      </c>
      <c r="I80" s="49" t="s">
        <v>147</v>
      </c>
      <c r="J80" s="50">
        <v>0.95</v>
      </c>
      <c r="K80" s="27" t="s">
        <v>134</v>
      </c>
      <c r="L80" s="23">
        <f t="shared" si="2"/>
        <v>34.77</v>
      </c>
      <c r="M80" s="14"/>
    </row>
    <row r="81" s="3" customFormat="1" ht="31" customHeight="1" spans="1:13">
      <c r="A81" s="8">
        <v>79</v>
      </c>
      <c r="B81" s="43"/>
      <c r="C81" s="12" t="s">
        <v>181</v>
      </c>
      <c r="D81" s="12" t="s">
        <v>182</v>
      </c>
      <c r="E81" s="12" t="s">
        <v>17</v>
      </c>
      <c r="F81" s="12" t="s">
        <v>183</v>
      </c>
      <c r="G81" s="12">
        <v>80</v>
      </c>
      <c r="H81" s="12">
        <v>52.3</v>
      </c>
      <c r="I81" s="49" t="s">
        <v>147</v>
      </c>
      <c r="J81" s="21">
        <v>1</v>
      </c>
      <c r="K81" s="27"/>
      <c r="L81" s="23">
        <f t="shared" si="2"/>
        <v>52.3</v>
      </c>
      <c r="M81" s="14"/>
    </row>
    <row r="82" s="3" customFormat="1" ht="31" customHeight="1" spans="1:16">
      <c r="A82" s="8">
        <v>80</v>
      </c>
      <c r="B82" s="43"/>
      <c r="C82" s="12" t="s">
        <v>181</v>
      </c>
      <c r="D82" s="12" t="s">
        <v>182</v>
      </c>
      <c r="E82" s="12" t="s">
        <v>17</v>
      </c>
      <c r="F82" s="12" t="s">
        <v>184</v>
      </c>
      <c r="G82" s="12">
        <v>65</v>
      </c>
      <c r="H82" s="12">
        <v>45.5</v>
      </c>
      <c r="I82" s="49" t="s">
        <v>147</v>
      </c>
      <c r="J82" s="21">
        <v>1</v>
      </c>
      <c r="K82" s="27"/>
      <c r="L82" s="23">
        <f t="shared" si="2"/>
        <v>45.5</v>
      </c>
      <c r="M82" s="14"/>
      <c r="P82" s="53"/>
    </row>
    <row r="83" s="3" customFormat="1" ht="31" customHeight="1" spans="1:16">
      <c r="A83" s="8">
        <v>81</v>
      </c>
      <c r="B83" s="44"/>
      <c r="C83" s="12" t="s">
        <v>181</v>
      </c>
      <c r="D83" s="12" t="s">
        <v>185</v>
      </c>
      <c r="E83" s="12" t="s">
        <v>17</v>
      </c>
      <c r="F83" s="12" t="s">
        <v>186</v>
      </c>
      <c r="G83" s="12">
        <v>50</v>
      </c>
      <c r="H83" s="12">
        <v>37.9</v>
      </c>
      <c r="I83" s="49" t="s">
        <v>147</v>
      </c>
      <c r="J83" s="50">
        <v>0.9</v>
      </c>
      <c r="K83" s="27" t="s">
        <v>134</v>
      </c>
      <c r="L83" s="23">
        <f t="shared" si="2"/>
        <v>34.11</v>
      </c>
      <c r="M83" s="14"/>
      <c r="P83" s="53"/>
    </row>
    <row r="84" s="3" customFormat="1" ht="50" customHeight="1" spans="1:16">
      <c r="A84" s="8">
        <v>82</v>
      </c>
      <c r="B84" s="32" t="s">
        <v>187</v>
      </c>
      <c r="C84" s="10" t="s">
        <v>188</v>
      </c>
      <c r="D84" s="10"/>
      <c r="E84" s="46" t="s">
        <v>189</v>
      </c>
      <c r="F84" s="10" t="s">
        <v>190</v>
      </c>
      <c r="G84" s="10">
        <v>500</v>
      </c>
      <c r="H84" s="47">
        <v>390.2</v>
      </c>
      <c r="I84" s="49" t="s">
        <v>191</v>
      </c>
      <c r="J84" s="21">
        <v>1</v>
      </c>
      <c r="K84" s="22"/>
      <c r="L84" s="23">
        <f t="shared" si="2"/>
        <v>390.2</v>
      </c>
      <c r="M84" s="10"/>
      <c r="P84" s="53"/>
    </row>
    <row r="85" s="3" customFormat="1" ht="39" customHeight="1" spans="1:16">
      <c r="A85" s="8">
        <v>83</v>
      </c>
      <c r="B85" s="9"/>
      <c r="C85" s="10" t="s">
        <v>188</v>
      </c>
      <c r="D85" s="10"/>
      <c r="E85" s="48" t="s">
        <v>192</v>
      </c>
      <c r="F85" s="10" t="s">
        <v>193</v>
      </c>
      <c r="G85" s="10">
        <v>400</v>
      </c>
      <c r="H85" s="47">
        <v>411.8</v>
      </c>
      <c r="I85" s="49" t="s">
        <v>147</v>
      </c>
      <c r="J85" s="21">
        <v>0.95</v>
      </c>
      <c r="K85" s="27" t="s">
        <v>40</v>
      </c>
      <c r="L85" s="23">
        <f t="shared" si="2"/>
        <v>391.21</v>
      </c>
      <c r="M85" s="10"/>
      <c r="P85" s="53"/>
    </row>
    <row r="86" s="3" customFormat="1" ht="31" customHeight="1" spans="1:16">
      <c r="A86" s="8">
        <v>84</v>
      </c>
      <c r="B86" s="9"/>
      <c r="C86" s="10" t="s">
        <v>188</v>
      </c>
      <c r="D86" s="10" t="s">
        <v>194</v>
      </c>
      <c r="E86" s="10" t="s">
        <v>17</v>
      </c>
      <c r="F86" s="10" t="s">
        <v>195</v>
      </c>
      <c r="G86" s="10">
        <v>200</v>
      </c>
      <c r="H86" s="47">
        <v>260.7</v>
      </c>
      <c r="I86" s="49" t="s">
        <v>147</v>
      </c>
      <c r="J86" s="21">
        <v>0.9</v>
      </c>
      <c r="K86" s="27" t="s">
        <v>40</v>
      </c>
      <c r="L86" s="23">
        <f t="shared" si="2"/>
        <v>234.63</v>
      </c>
      <c r="M86" s="10"/>
      <c r="P86" s="53"/>
    </row>
    <row r="87" s="3" customFormat="1" ht="31" customHeight="1" spans="1:16">
      <c r="A87" s="8">
        <v>85</v>
      </c>
      <c r="B87" s="9"/>
      <c r="C87" s="12" t="s">
        <v>188</v>
      </c>
      <c r="D87" s="10" t="s">
        <v>196</v>
      </c>
      <c r="E87" s="12" t="s">
        <v>17</v>
      </c>
      <c r="F87" s="14" t="s">
        <v>197</v>
      </c>
      <c r="G87" s="10">
        <v>95</v>
      </c>
      <c r="H87" s="47">
        <v>41.9</v>
      </c>
      <c r="I87" s="49" t="s">
        <v>147</v>
      </c>
      <c r="J87" s="21">
        <v>1</v>
      </c>
      <c r="K87" s="22"/>
      <c r="L87" s="23">
        <f t="shared" si="2"/>
        <v>41.9</v>
      </c>
      <c r="M87" s="14"/>
      <c r="P87" s="53"/>
    </row>
    <row r="88" s="3" customFormat="1" ht="58" customHeight="1" spans="1:16">
      <c r="A88" s="8">
        <v>86</v>
      </c>
      <c r="B88" s="9"/>
      <c r="C88" s="12" t="s">
        <v>198</v>
      </c>
      <c r="D88" s="12" t="s">
        <v>199</v>
      </c>
      <c r="E88" s="12" t="s">
        <v>17</v>
      </c>
      <c r="F88" s="12" t="s">
        <v>200</v>
      </c>
      <c r="G88" s="12">
        <v>180</v>
      </c>
      <c r="H88" s="47">
        <v>171.2</v>
      </c>
      <c r="I88" s="49" t="s">
        <v>201</v>
      </c>
      <c r="J88" s="21">
        <v>0.9</v>
      </c>
      <c r="K88" s="27" t="s">
        <v>202</v>
      </c>
      <c r="L88" s="23">
        <f t="shared" si="2"/>
        <v>154.08</v>
      </c>
      <c r="M88" s="54" t="s">
        <v>203</v>
      </c>
      <c r="P88" s="53"/>
    </row>
    <row r="89" s="3" customFormat="1" ht="62" customHeight="1" spans="1:16">
      <c r="A89" s="8">
        <v>87</v>
      </c>
      <c r="B89" s="9"/>
      <c r="C89" s="12" t="s">
        <v>198</v>
      </c>
      <c r="D89" s="12" t="s">
        <v>199</v>
      </c>
      <c r="E89" s="12" t="s">
        <v>17</v>
      </c>
      <c r="F89" s="12" t="s">
        <v>204</v>
      </c>
      <c r="G89" s="10">
        <v>155</v>
      </c>
      <c r="H89" s="47">
        <v>86</v>
      </c>
      <c r="I89" s="49" t="s">
        <v>205</v>
      </c>
      <c r="J89" s="21">
        <v>0.85</v>
      </c>
      <c r="K89" s="22" t="s">
        <v>206</v>
      </c>
      <c r="L89" s="23">
        <f t="shared" si="2"/>
        <v>73.1</v>
      </c>
      <c r="M89" s="14" t="s">
        <v>207</v>
      </c>
      <c r="P89" s="53"/>
    </row>
    <row r="90" s="3" customFormat="1" ht="31" customHeight="1" spans="1:16">
      <c r="A90" s="8">
        <v>88</v>
      </c>
      <c r="B90" s="9"/>
      <c r="C90" s="12" t="s">
        <v>198</v>
      </c>
      <c r="D90" s="12" t="s">
        <v>199</v>
      </c>
      <c r="E90" s="12" t="s">
        <v>17</v>
      </c>
      <c r="F90" s="12" t="s">
        <v>208</v>
      </c>
      <c r="G90" s="10">
        <v>100</v>
      </c>
      <c r="H90" s="47">
        <v>0</v>
      </c>
      <c r="I90" s="52" t="s">
        <v>157</v>
      </c>
      <c r="J90" s="21">
        <v>1</v>
      </c>
      <c r="K90" s="22"/>
      <c r="L90" s="23">
        <v>0</v>
      </c>
      <c r="M90" s="14"/>
      <c r="P90" s="53"/>
    </row>
    <row r="91" s="3" customFormat="1" ht="83" customHeight="1" spans="1:16">
      <c r="A91" s="8">
        <v>89</v>
      </c>
      <c r="B91" s="9"/>
      <c r="C91" s="12" t="s">
        <v>198</v>
      </c>
      <c r="D91" s="10"/>
      <c r="E91" s="12" t="s">
        <v>17</v>
      </c>
      <c r="F91" s="14" t="s">
        <v>209</v>
      </c>
      <c r="G91" s="10">
        <v>220</v>
      </c>
      <c r="H91" s="47">
        <v>176.5</v>
      </c>
      <c r="I91" s="49" t="s">
        <v>210</v>
      </c>
      <c r="J91" s="25">
        <v>0.95</v>
      </c>
      <c r="K91" s="15" t="s">
        <v>211</v>
      </c>
      <c r="L91" s="23">
        <f t="shared" si="2"/>
        <v>167.675</v>
      </c>
      <c r="M91" s="54" t="s">
        <v>212</v>
      </c>
      <c r="P91" s="53"/>
    </row>
    <row r="92" s="3" customFormat="1" ht="31" customHeight="1" spans="1:16">
      <c r="A92" s="8">
        <v>90</v>
      </c>
      <c r="B92" s="9"/>
      <c r="C92" s="12" t="s">
        <v>198</v>
      </c>
      <c r="D92" s="10"/>
      <c r="E92" s="12" t="s">
        <v>17</v>
      </c>
      <c r="F92" s="14" t="s">
        <v>213</v>
      </c>
      <c r="G92" s="10">
        <v>50</v>
      </c>
      <c r="H92" s="47">
        <v>0</v>
      </c>
      <c r="I92" s="52" t="s">
        <v>157</v>
      </c>
      <c r="J92" s="21">
        <v>1</v>
      </c>
      <c r="K92" s="22"/>
      <c r="L92" s="23">
        <f t="shared" si="2"/>
        <v>0</v>
      </c>
      <c r="M92" s="14"/>
      <c r="P92" s="53"/>
    </row>
    <row r="93" s="3" customFormat="1" ht="31" customHeight="1" spans="1:16">
      <c r="A93" s="8">
        <v>91</v>
      </c>
      <c r="B93" s="9"/>
      <c r="C93" s="12" t="s">
        <v>198</v>
      </c>
      <c r="D93" s="10"/>
      <c r="E93" s="12" t="s">
        <v>17</v>
      </c>
      <c r="F93" s="14" t="s">
        <v>214</v>
      </c>
      <c r="G93" s="10">
        <v>200</v>
      </c>
      <c r="H93" s="47">
        <v>0</v>
      </c>
      <c r="I93" s="52" t="s">
        <v>157</v>
      </c>
      <c r="J93" s="21">
        <v>1</v>
      </c>
      <c r="K93" s="22"/>
      <c r="L93" s="23">
        <f t="shared" si="2"/>
        <v>0</v>
      </c>
      <c r="M93" s="14"/>
      <c r="P93" s="53"/>
    </row>
    <row r="94" s="3" customFormat="1" ht="31" customHeight="1" spans="1:16">
      <c r="A94" s="8">
        <v>92</v>
      </c>
      <c r="B94" s="31"/>
      <c r="C94" s="10" t="s">
        <v>215</v>
      </c>
      <c r="D94" s="10" t="s">
        <v>216</v>
      </c>
      <c r="E94" s="12" t="s">
        <v>17</v>
      </c>
      <c r="F94" s="14" t="s">
        <v>217</v>
      </c>
      <c r="G94" s="10">
        <v>50</v>
      </c>
      <c r="H94" s="47">
        <v>20.3</v>
      </c>
      <c r="I94" s="49" t="s">
        <v>147</v>
      </c>
      <c r="J94" s="21">
        <v>0.9</v>
      </c>
      <c r="K94" s="27" t="s">
        <v>134</v>
      </c>
      <c r="L94" s="23">
        <f t="shared" si="2"/>
        <v>18.27</v>
      </c>
      <c r="M94" s="14"/>
      <c r="P94" s="53"/>
    </row>
    <row r="95" s="3" customFormat="1" ht="31" customHeight="1" spans="1:16">
      <c r="A95" s="8">
        <v>93</v>
      </c>
      <c r="B95" s="12" t="s">
        <v>218</v>
      </c>
      <c r="C95" s="12" t="s">
        <v>219</v>
      </c>
      <c r="D95" s="12" t="s">
        <v>220</v>
      </c>
      <c r="E95" s="12" t="s">
        <v>17</v>
      </c>
      <c r="F95" s="12" t="s">
        <v>221</v>
      </c>
      <c r="G95" s="12">
        <v>50</v>
      </c>
      <c r="H95" s="12">
        <v>41</v>
      </c>
      <c r="I95" s="49" t="s">
        <v>147</v>
      </c>
      <c r="J95" s="21">
        <v>1</v>
      </c>
      <c r="K95" s="27"/>
      <c r="L95" s="23">
        <f t="shared" si="2"/>
        <v>41</v>
      </c>
      <c r="M95" s="14"/>
      <c r="P95" s="53"/>
    </row>
    <row r="96" s="3" customFormat="1" ht="31" customHeight="1" spans="1:16">
      <c r="A96" s="8">
        <v>94</v>
      </c>
      <c r="B96" s="12"/>
      <c r="C96" s="12" t="s">
        <v>219</v>
      </c>
      <c r="D96" s="12" t="s">
        <v>220</v>
      </c>
      <c r="E96" s="12" t="s">
        <v>17</v>
      </c>
      <c r="F96" s="12" t="s">
        <v>222</v>
      </c>
      <c r="G96" s="12">
        <v>50</v>
      </c>
      <c r="H96" s="12">
        <v>53.1</v>
      </c>
      <c r="I96" s="49" t="s">
        <v>147</v>
      </c>
      <c r="J96" s="50">
        <v>1</v>
      </c>
      <c r="K96" s="27"/>
      <c r="L96" s="23">
        <f t="shared" si="2"/>
        <v>53.1</v>
      </c>
      <c r="M96" s="14"/>
      <c r="P96" s="53"/>
    </row>
    <row r="97" s="3" customFormat="1" ht="31" customHeight="1" spans="1:16">
      <c r="A97" s="8">
        <v>95</v>
      </c>
      <c r="B97" s="12"/>
      <c r="C97" s="12" t="s">
        <v>219</v>
      </c>
      <c r="D97" s="12" t="s">
        <v>220</v>
      </c>
      <c r="E97" s="12" t="s">
        <v>17</v>
      </c>
      <c r="F97" s="12" t="s">
        <v>223</v>
      </c>
      <c r="G97" s="12">
        <v>50</v>
      </c>
      <c r="H97" s="12">
        <v>40.5</v>
      </c>
      <c r="I97" s="49" t="s">
        <v>147</v>
      </c>
      <c r="J97" s="21">
        <v>1</v>
      </c>
      <c r="K97" s="27"/>
      <c r="L97" s="23">
        <f t="shared" si="2"/>
        <v>40.5</v>
      </c>
      <c r="M97" s="14"/>
      <c r="P97" s="53"/>
    </row>
    <row r="98" s="3" customFormat="1" ht="31" customHeight="1" spans="1:16">
      <c r="A98" s="8">
        <v>96</v>
      </c>
      <c r="B98" s="12"/>
      <c r="C98" s="12" t="s">
        <v>219</v>
      </c>
      <c r="D98" s="12" t="s">
        <v>220</v>
      </c>
      <c r="E98" s="12" t="s">
        <v>17</v>
      </c>
      <c r="F98" s="12" t="s">
        <v>224</v>
      </c>
      <c r="G98" s="12">
        <v>50</v>
      </c>
      <c r="H98" s="12">
        <v>29.1</v>
      </c>
      <c r="I98" s="49" t="s">
        <v>147</v>
      </c>
      <c r="J98" s="50">
        <v>0.95</v>
      </c>
      <c r="K98" s="27" t="s">
        <v>225</v>
      </c>
      <c r="L98" s="23">
        <f t="shared" si="2"/>
        <v>27.645</v>
      </c>
      <c r="M98" s="14"/>
      <c r="P98" s="53"/>
    </row>
    <row r="99" s="3" customFormat="1" ht="31" customHeight="1" spans="1:13">
      <c r="A99" s="8">
        <v>97</v>
      </c>
      <c r="B99" s="12"/>
      <c r="C99" s="12" t="s">
        <v>219</v>
      </c>
      <c r="D99" s="12" t="s">
        <v>226</v>
      </c>
      <c r="E99" s="12" t="s">
        <v>17</v>
      </c>
      <c r="F99" s="12" t="s">
        <v>227</v>
      </c>
      <c r="G99" s="12">
        <v>180</v>
      </c>
      <c r="H99" s="12">
        <v>183.8</v>
      </c>
      <c r="I99" s="49" t="s">
        <v>147</v>
      </c>
      <c r="J99" s="21">
        <v>1</v>
      </c>
      <c r="K99" s="27"/>
      <c r="L99" s="23">
        <f t="shared" si="2"/>
        <v>183.8</v>
      </c>
      <c r="M99" s="14"/>
    </row>
    <row r="100" s="3" customFormat="1" ht="31" customHeight="1" spans="1:13">
      <c r="A100" s="8">
        <v>98</v>
      </c>
      <c r="B100" s="12"/>
      <c r="C100" s="12" t="s">
        <v>219</v>
      </c>
      <c r="D100" s="12" t="s">
        <v>226</v>
      </c>
      <c r="E100" s="12" t="s">
        <v>17</v>
      </c>
      <c r="F100" s="12" t="s">
        <v>228</v>
      </c>
      <c r="G100" s="12">
        <v>50</v>
      </c>
      <c r="H100" s="12">
        <v>28.2</v>
      </c>
      <c r="I100" s="49" t="s">
        <v>147</v>
      </c>
      <c r="J100" s="50">
        <v>0.95</v>
      </c>
      <c r="K100" s="27" t="s">
        <v>225</v>
      </c>
      <c r="L100" s="23">
        <f t="shared" si="2"/>
        <v>26.79</v>
      </c>
      <c r="M100" s="14"/>
    </row>
    <row r="101" s="3" customFormat="1" ht="31" customHeight="1" spans="1:13">
      <c r="A101" s="8">
        <v>99</v>
      </c>
      <c r="B101" s="12"/>
      <c r="C101" s="12" t="s">
        <v>229</v>
      </c>
      <c r="D101" s="12" t="s">
        <v>230</v>
      </c>
      <c r="E101" s="12" t="s">
        <v>17</v>
      </c>
      <c r="F101" s="12" t="s">
        <v>231</v>
      </c>
      <c r="G101" s="12">
        <v>50</v>
      </c>
      <c r="H101" s="12">
        <v>50.5</v>
      </c>
      <c r="I101" s="49" t="s">
        <v>147</v>
      </c>
      <c r="J101" s="21">
        <v>1</v>
      </c>
      <c r="K101" s="27"/>
      <c r="L101" s="23">
        <f t="shared" si="2"/>
        <v>50.5</v>
      </c>
      <c r="M101" s="14"/>
    </row>
    <row r="102" s="3" customFormat="1" ht="31" customHeight="1" spans="1:13">
      <c r="A102" s="8">
        <v>100</v>
      </c>
      <c r="B102" s="12"/>
      <c r="C102" s="12" t="s">
        <v>229</v>
      </c>
      <c r="D102" s="12" t="s">
        <v>230</v>
      </c>
      <c r="E102" s="12" t="s">
        <v>17</v>
      </c>
      <c r="F102" s="12" t="s">
        <v>232</v>
      </c>
      <c r="G102" s="12">
        <v>150</v>
      </c>
      <c r="H102" s="12">
        <v>106.9</v>
      </c>
      <c r="I102" s="49" t="s">
        <v>147</v>
      </c>
      <c r="J102" s="21">
        <v>1</v>
      </c>
      <c r="K102" s="27"/>
      <c r="L102" s="23">
        <f t="shared" si="2"/>
        <v>106.9</v>
      </c>
      <c r="M102" s="14"/>
    </row>
    <row r="103" s="3" customFormat="1" ht="31" customHeight="1" spans="1:13">
      <c r="A103" s="8">
        <v>101</v>
      </c>
      <c r="B103" s="12"/>
      <c r="C103" s="12" t="s">
        <v>233</v>
      </c>
      <c r="D103" s="12" t="s">
        <v>234</v>
      </c>
      <c r="E103" s="12" t="s">
        <v>17</v>
      </c>
      <c r="F103" s="12" t="s">
        <v>235</v>
      </c>
      <c r="G103" s="12">
        <v>100</v>
      </c>
      <c r="H103" s="12">
        <v>76.2</v>
      </c>
      <c r="I103" s="49" t="s">
        <v>147</v>
      </c>
      <c r="J103" s="21">
        <v>1</v>
      </c>
      <c r="K103" s="27"/>
      <c r="L103" s="23">
        <f t="shared" si="2"/>
        <v>76.2</v>
      </c>
      <c r="M103" s="14"/>
    </row>
    <row r="104" s="3" customFormat="1" ht="31" customHeight="1" spans="1:13">
      <c r="A104" s="8">
        <v>102</v>
      </c>
      <c r="B104" s="12"/>
      <c r="C104" s="12" t="s">
        <v>233</v>
      </c>
      <c r="D104" s="12" t="s">
        <v>236</v>
      </c>
      <c r="E104" s="12" t="s">
        <v>17</v>
      </c>
      <c r="F104" s="12" t="s">
        <v>237</v>
      </c>
      <c r="G104" s="12">
        <v>50</v>
      </c>
      <c r="H104" s="12">
        <v>42.9</v>
      </c>
      <c r="I104" s="49" t="s">
        <v>147</v>
      </c>
      <c r="J104" s="21">
        <v>1</v>
      </c>
      <c r="K104" s="27"/>
      <c r="L104" s="23">
        <f t="shared" si="2"/>
        <v>42.9</v>
      </c>
      <c r="M104" s="14"/>
    </row>
    <row r="105" s="3" customFormat="1" ht="31" customHeight="1" spans="1:13">
      <c r="A105" s="8">
        <v>103</v>
      </c>
      <c r="B105" s="12"/>
      <c r="C105" s="12" t="s">
        <v>238</v>
      </c>
      <c r="D105" s="12" t="s">
        <v>239</v>
      </c>
      <c r="E105" s="12" t="s">
        <v>17</v>
      </c>
      <c r="F105" s="12" t="s">
        <v>240</v>
      </c>
      <c r="G105" s="12">
        <v>50</v>
      </c>
      <c r="H105" s="12">
        <v>45.8</v>
      </c>
      <c r="I105" s="49" t="s">
        <v>147</v>
      </c>
      <c r="J105" s="21">
        <v>1</v>
      </c>
      <c r="K105" s="27"/>
      <c r="L105" s="23">
        <f t="shared" si="2"/>
        <v>45.8</v>
      </c>
      <c r="M105" s="14"/>
    </row>
    <row r="106" s="3" customFormat="1" ht="43" customHeight="1" spans="1:13">
      <c r="A106" s="8">
        <v>104</v>
      </c>
      <c r="B106" s="12"/>
      <c r="C106" s="12" t="s">
        <v>241</v>
      </c>
      <c r="D106" s="12" t="s">
        <v>242</v>
      </c>
      <c r="E106" s="12" t="s">
        <v>17</v>
      </c>
      <c r="F106" s="12" t="s">
        <v>243</v>
      </c>
      <c r="G106" s="12">
        <v>80</v>
      </c>
      <c r="H106" s="12">
        <v>60</v>
      </c>
      <c r="I106" s="49" t="s">
        <v>147</v>
      </c>
      <c r="J106" s="21">
        <v>0.7</v>
      </c>
      <c r="K106" s="27" t="s">
        <v>244</v>
      </c>
      <c r="L106" s="23">
        <f t="shared" si="2"/>
        <v>42</v>
      </c>
      <c r="M106" s="14"/>
    </row>
    <row r="107" s="3" customFormat="1" ht="31" customHeight="1" spans="1:13">
      <c r="A107" s="8">
        <v>105</v>
      </c>
      <c r="B107" s="32" t="s">
        <v>245</v>
      </c>
      <c r="C107" s="10" t="s">
        <v>246</v>
      </c>
      <c r="D107" s="10" t="s">
        <v>246</v>
      </c>
      <c r="E107" s="10" t="s">
        <v>17</v>
      </c>
      <c r="F107" s="10" t="s">
        <v>247</v>
      </c>
      <c r="G107" s="10">
        <v>50</v>
      </c>
      <c r="H107" s="8">
        <v>21.9</v>
      </c>
      <c r="I107" s="24" t="s">
        <v>248</v>
      </c>
      <c r="J107" s="21">
        <v>1</v>
      </c>
      <c r="K107" s="26"/>
      <c r="L107" s="23">
        <f t="shared" si="2"/>
        <v>21.9</v>
      </c>
      <c r="M107" s="10"/>
    </row>
    <row r="108" s="3" customFormat="1" ht="65" customHeight="1" spans="1:13">
      <c r="A108" s="8">
        <v>106</v>
      </c>
      <c r="B108" s="9"/>
      <c r="C108" s="10" t="s">
        <v>246</v>
      </c>
      <c r="D108" s="10" t="s">
        <v>246</v>
      </c>
      <c r="E108" s="10" t="s">
        <v>17</v>
      </c>
      <c r="F108" s="10" t="s">
        <v>249</v>
      </c>
      <c r="G108" s="10">
        <v>170</v>
      </c>
      <c r="H108" s="8">
        <v>126</v>
      </c>
      <c r="I108" s="24" t="s">
        <v>250</v>
      </c>
      <c r="J108" s="25">
        <v>0.6</v>
      </c>
      <c r="K108" s="38" t="s">
        <v>251</v>
      </c>
      <c r="L108" s="23">
        <f t="shared" si="2"/>
        <v>75.6</v>
      </c>
      <c r="M108" s="10"/>
    </row>
    <row r="109" s="3" customFormat="1" ht="31" customHeight="1" spans="1:13">
      <c r="A109" s="8">
        <v>107</v>
      </c>
      <c r="B109" s="9"/>
      <c r="C109" s="10" t="s">
        <v>246</v>
      </c>
      <c r="D109" s="10" t="s">
        <v>252</v>
      </c>
      <c r="E109" s="10" t="s">
        <v>17</v>
      </c>
      <c r="F109" s="10" t="s">
        <v>253</v>
      </c>
      <c r="G109" s="10">
        <v>55</v>
      </c>
      <c r="H109" s="8">
        <v>31.8</v>
      </c>
      <c r="I109" s="24" t="s">
        <v>250</v>
      </c>
      <c r="J109" s="21">
        <v>1</v>
      </c>
      <c r="K109" s="26"/>
      <c r="L109" s="23">
        <f t="shared" si="2"/>
        <v>31.8</v>
      </c>
      <c r="M109" s="10"/>
    </row>
    <row r="110" s="3" customFormat="1" ht="31" customHeight="1" spans="1:13">
      <c r="A110" s="8">
        <v>108</v>
      </c>
      <c r="B110" s="9"/>
      <c r="C110" s="10" t="s">
        <v>246</v>
      </c>
      <c r="D110" s="10" t="s">
        <v>252</v>
      </c>
      <c r="E110" s="10" t="s">
        <v>17</v>
      </c>
      <c r="F110" s="10" t="s">
        <v>254</v>
      </c>
      <c r="G110" s="10">
        <v>50</v>
      </c>
      <c r="H110" s="8">
        <v>11.5</v>
      </c>
      <c r="I110" s="24" t="s">
        <v>250</v>
      </c>
      <c r="J110" s="21">
        <v>1</v>
      </c>
      <c r="K110" s="26"/>
      <c r="L110" s="23">
        <f t="shared" si="2"/>
        <v>11.5</v>
      </c>
      <c r="M110" s="10"/>
    </row>
    <row r="111" s="3" customFormat="1" ht="31" customHeight="1" spans="1:13">
      <c r="A111" s="8">
        <v>109</v>
      </c>
      <c r="B111" s="9"/>
      <c r="C111" s="10" t="s">
        <v>255</v>
      </c>
      <c r="D111" s="10" t="s">
        <v>256</v>
      </c>
      <c r="E111" s="10" t="s">
        <v>17</v>
      </c>
      <c r="F111" s="10" t="s">
        <v>257</v>
      </c>
      <c r="G111" s="10">
        <v>200</v>
      </c>
      <c r="H111" s="8">
        <v>180.8</v>
      </c>
      <c r="I111" s="24" t="s">
        <v>258</v>
      </c>
      <c r="J111" s="21">
        <v>1</v>
      </c>
      <c r="K111" s="26"/>
      <c r="L111" s="23">
        <f t="shared" si="2"/>
        <v>180.8</v>
      </c>
      <c r="M111" s="10" t="s">
        <v>259</v>
      </c>
    </row>
    <row r="112" s="3" customFormat="1" ht="31" customHeight="1" spans="1:13">
      <c r="A112" s="8">
        <v>110</v>
      </c>
      <c r="B112" s="9"/>
      <c r="C112" s="12" t="s">
        <v>260</v>
      </c>
      <c r="D112" s="12" t="s">
        <v>256</v>
      </c>
      <c r="E112" s="12" t="s">
        <v>17</v>
      </c>
      <c r="F112" s="12" t="s">
        <v>261</v>
      </c>
      <c r="G112" s="12">
        <v>50</v>
      </c>
      <c r="H112" s="8">
        <v>14.7</v>
      </c>
      <c r="I112" s="24" t="s">
        <v>250</v>
      </c>
      <c r="J112" s="21">
        <v>1</v>
      </c>
      <c r="K112" s="26"/>
      <c r="L112" s="23">
        <f t="shared" si="2"/>
        <v>14.7</v>
      </c>
      <c r="M112" s="14"/>
    </row>
    <row r="113" s="3" customFormat="1" ht="31" customHeight="1" spans="1:13">
      <c r="A113" s="8">
        <v>111</v>
      </c>
      <c r="B113" s="9"/>
      <c r="C113" s="12" t="s">
        <v>260</v>
      </c>
      <c r="D113" s="12"/>
      <c r="E113" s="12" t="s">
        <v>17</v>
      </c>
      <c r="F113" s="10" t="s">
        <v>262</v>
      </c>
      <c r="G113" s="12">
        <v>50</v>
      </c>
      <c r="H113" s="8">
        <v>30.8</v>
      </c>
      <c r="I113" s="24" t="s">
        <v>250</v>
      </c>
      <c r="J113" s="21">
        <v>1</v>
      </c>
      <c r="K113" s="26"/>
      <c r="L113" s="23">
        <f t="shared" si="2"/>
        <v>30.8</v>
      </c>
      <c r="M113" s="14"/>
    </row>
    <row r="114" s="3" customFormat="1" ht="31" customHeight="1" spans="1:13">
      <c r="A114" s="8">
        <v>112</v>
      </c>
      <c r="B114" s="9"/>
      <c r="C114" s="12" t="s">
        <v>260</v>
      </c>
      <c r="D114" s="12"/>
      <c r="E114" s="12" t="s">
        <v>17</v>
      </c>
      <c r="F114" s="12" t="s">
        <v>263</v>
      </c>
      <c r="G114" s="12">
        <v>50</v>
      </c>
      <c r="H114" s="8">
        <v>36.2</v>
      </c>
      <c r="I114" s="24" t="s">
        <v>250</v>
      </c>
      <c r="J114" s="21">
        <v>1</v>
      </c>
      <c r="K114" s="26"/>
      <c r="L114" s="23">
        <f t="shared" si="2"/>
        <v>36.2</v>
      </c>
      <c r="M114" s="14"/>
    </row>
    <row r="115" s="3" customFormat="1" ht="31" customHeight="1" spans="1:13">
      <c r="A115" s="8">
        <v>113</v>
      </c>
      <c r="B115" s="9"/>
      <c r="C115" s="10" t="s">
        <v>108</v>
      </c>
      <c r="D115" s="10" t="s">
        <v>264</v>
      </c>
      <c r="E115" s="10" t="s">
        <v>17</v>
      </c>
      <c r="F115" s="10" t="s">
        <v>265</v>
      </c>
      <c r="G115" s="10">
        <v>110</v>
      </c>
      <c r="H115" s="8">
        <v>75.5</v>
      </c>
      <c r="I115" s="24" t="s">
        <v>250</v>
      </c>
      <c r="J115" s="39">
        <v>0.8</v>
      </c>
      <c r="K115" s="26" t="s">
        <v>40</v>
      </c>
      <c r="L115" s="23">
        <f t="shared" si="2"/>
        <v>60.4</v>
      </c>
      <c r="M115" s="10"/>
    </row>
    <row r="116" s="3" customFormat="1" ht="31" customHeight="1" spans="1:13">
      <c r="A116" s="8">
        <v>114</v>
      </c>
      <c r="B116" s="9"/>
      <c r="C116" s="10" t="s">
        <v>108</v>
      </c>
      <c r="D116" s="10"/>
      <c r="E116" s="10" t="s">
        <v>17</v>
      </c>
      <c r="F116" s="10" t="s">
        <v>266</v>
      </c>
      <c r="G116" s="10">
        <v>200</v>
      </c>
      <c r="H116" s="8">
        <v>198.9</v>
      </c>
      <c r="I116" s="24" t="s">
        <v>250</v>
      </c>
      <c r="J116" s="40">
        <v>0.9</v>
      </c>
      <c r="K116" s="26" t="s">
        <v>40</v>
      </c>
      <c r="L116" s="23">
        <f t="shared" si="2"/>
        <v>179.01</v>
      </c>
      <c r="M116" s="10"/>
    </row>
    <row r="117" s="3" customFormat="1" ht="31" customHeight="1" spans="1:13">
      <c r="A117" s="8">
        <v>115</v>
      </c>
      <c r="B117" s="9"/>
      <c r="C117" s="12" t="s">
        <v>260</v>
      </c>
      <c r="D117" s="10" t="s">
        <v>256</v>
      </c>
      <c r="E117" s="10" t="s">
        <v>17</v>
      </c>
      <c r="F117" s="10" t="s">
        <v>267</v>
      </c>
      <c r="G117" s="10">
        <v>80</v>
      </c>
      <c r="H117" s="8">
        <v>72.9</v>
      </c>
      <c r="I117" s="24" t="s">
        <v>250</v>
      </c>
      <c r="J117" s="21">
        <v>1</v>
      </c>
      <c r="K117" s="26"/>
      <c r="L117" s="23">
        <f t="shared" si="2"/>
        <v>72.9</v>
      </c>
      <c r="M117" s="10"/>
    </row>
    <row r="118" s="3" customFormat="1" ht="31" customHeight="1" spans="1:13">
      <c r="A118" s="8">
        <v>116</v>
      </c>
      <c r="B118" s="31"/>
      <c r="C118" s="10" t="s">
        <v>268</v>
      </c>
      <c r="D118" s="10" t="s">
        <v>269</v>
      </c>
      <c r="E118" s="10" t="s">
        <v>17</v>
      </c>
      <c r="F118" s="10" t="s">
        <v>270</v>
      </c>
      <c r="G118" s="10">
        <v>200</v>
      </c>
      <c r="H118" s="8">
        <v>200.7</v>
      </c>
      <c r="I118" s="24" t="s">
        <v>250</v>
      </c>
      <c r="J118" s="39">
        <v>0.9</v>
      </c>
      <c r="K118" s="26" t="s">
        <v>40</v>
      </c>
      <c r="L118" s="23">
        <f t="shared" si="2"/>
        <v>180.63</v>
      </c>
      <c r="M118" s="10"/>
    </row>
    <row r="119" s="3" customFormat="1" ht="31" customHeight="1" spans="1:13">
      <c r="A119" s="8">
        <v>117</v>
      </c>
      <c r="B119" s="33" t="s">
        <v>271</v>
      </c>
      <c r="C119" s="8" t="s">
        <v>272</v>
      </c>
      <c r="D119" s="8" t="s">
        <v>273</v>
      </c>
      <c r="E119" s="8" t="s">
        <v>17</v>
      </c>
      <c r="F119" s="8" t="s">
        <v>274</v>
      </c>
      <c r="G119" s="8">
        <v>60</v>
      </c>
      <c r="H119" s="8">
        <v>62.9</v>
      </c>
      <c r="I119" s="24" t="s">
        <v>250</v>
      </c>
      <c r="J119" s="39">
        <v>0.95</v>
      </c>
      <c r="K119" s="26" t="s">
        <v>40</v>
      </c>
      <c r="L119" s="23">
        <f t="shared" si="2"/>
        <v>59.755</v>
      </c>
      <c r="M119" s="10"/>
    </row>
    <row r="120" s="3" customFormat="1" ht="31" customHeight="1" spans="1:13">
      <c r="A120" s="8">
        <v>118</v>
      </c>
      <c r="B120" s="34"/>
      <c r="C120" s="8" t="s">
        <v>272</v>
      </c>
      <c r="D120" s="8" t="s">
        <v>273</v>
      </c>
      <c r="E120" s="8" t="s">
        <v>17</v>
      </c>
      <c r="F120" s="8" t="s">
        <v>275</v>
      </c>
      <c r="G120" s="8">
        <v>60</v>
      </c>
      <c r="H120" s="8">
        <v>67</v>
      </c>
      <c r="I120" s="24" t="s">
        <v>250</v>
      </c>
      <c r="J120" s="21">
        <v>1</v>
      </c>
      <c r="K120" s="26"/>
      <c r="L120" s="23">
        <f t="shared" si="2"/>
        <v>67</v>
      </c>
      <c r="M120" s="10"/>
    </row>
    <row r="121" s="3" customFormat="1" ht="31" customHeight="1" spans="1:13">
      <c r="A121" s="8">
        <v>119</v>
      </c>
      <c r="B121" s="34"/>
      <c r="C121" s="8" t="s">
        <v>272</v>
      </c>
      <c r="D121" s="8" t="s">
        <v>273</v>
      </c>
      <c r="E121" s="8" t="s">
        <v>17</v>
      </c>
      <c r="F121" s="8" t="s">
        <v>276</v>
      </c>
      <c r="G121" s="8">
        <v>50</v>
      </c>
      <c r="H121" s="8">
        <v>33.4</v>
      </c>
      <c r="I121" s="24" t="s">
        <v>250</v>
      </c>
      <c r="J121" s="21">
        <v>1</v>
      </c>
      <c r="K121" s="26"/>
      <c r="L121" s="23">
        <f t="shared" si="2"/>
        <v>33.4</v>
      </c>
      <c r="M121" s="10"/>
    </row>
    <row r="122" s="3" customFormat="1" ht="46" customHeight="1" spans="1:13">
      <c r="A122" s="8">
        <v>120</v>
      </c>
      <c r="B122" s="34"/>
      <c r="C122" s="8" t="s">
        <v>272</v>
      </c>
      <c r="D122" s="8" t="s">
        <v>273</v>
      </c>
      <c r="E122" s="8" t="s">
        <v>17</v>
      </c>
      <c r="F122" s="8" t="s">
        <v>277</v>
      </c>
      <c r="G122" s="8">
        <v>105</v>
      </c>
      <c r="H122" s="8">
        <v>99.7</v>
      </c>
      <c r="I122" s="24" t="s">
        <v>250</v>
      </c>
      <c r="J122" s="39">
        <v>0.95</v>
      </c>
      <c r="K122" s="27" t="s">
        <v>278</v>
      </c>
      <c r="L122" s="23">
        <f t="shared" si="2"/>
        <v>94.715</v>
      </c>
      <c r="M122" s="10"/>
    </row>
    <row r="123" s="3" customFormat="1" ht="43" customHeight="1" spans="1:13">
      <c r="A123" s="8">
        <v>121</v>
      </c>
      <c r="B123" s="34"/>
      <c r="C123" s="8" t="s">
        <v>272</v>
      </c>
      <c r="D123" s="8" t="s">
        <v>273</v>
      </c>
      <c r="E123" s="8" t="s">
        <v>17</v>
      </c>
      <c r="F123" s="8" t="s">
        <v>279</v>
      </c>
      <c r="G123" s="8">
        <v>150</v>
      </c>
      <c r="H123" s="8">
        <v>149.6</v>
      </c>
      <c r="I123" s="24" t="s">
        <v>250</v>
      </c>
      <c r="J123" s="39">
        <v>0.95</v>
      </c>
      <c r="K123" s="27" t="s">
        <v>278</v>
      </c>
      <c r="L123" s="23">
        <f t="shared" si="2"/>
        <v>142.12</v>
      </c>
      <c r="M123" s="10"/>
    </row>
    <row r="124" s="3" customFormat="1" ht="47" customHeight="1" spans="1:13">
      <c r="A124" s="8">
        <v>122</v>
      </c>
      <c r="B124" s="34"/>
      <c r="C124" s="8" t="s">
        <v>272</v>
      </c>
      <c r="D124" s="8" t="s">
        <v>273</v>
      </c>
      <c r="E124" s="8" t="s">
        <v>17</v>
      </c>
      <c r="F124" s="8" t="s">
        <v>280</v>
      </c>
      <c r="G124" s="8">
        <v>80</v>
      </c>
      <c r="H124" s="8">
        <v>72.4</v>
      </c>
      <c r="I124" s="24" t="s">
        <v>250</v>
      </c>
      <c r="J124" s="39">
        <v>0.95</v>
      </c>
      <c r="K124" s="27" t="s">
        <v>278</v>
      </c>
      <c r="L124" s="23">
        <f t="shared" si="2"/>
        <v>68.78</v>
      </c>
      <c r="M124" s="10"/>
    </row>
    <row r="125" s="3" customFormat="1" ht="46" customHeight="1" spans="1:13">
      <c r="A125" s="8">
        <v>123</v>
      </c>
      <c r="B125" s="34"/>
      <c r="C125" s="8" t="s">
        <v>272</v>
      </c>
      <c r="D125" s="8" t="s">
        <v>273</v>
      </c>
      <c r="E125" s="8" t="s">
        <v>17</v>
      </c>
      <c r="F125" s="8" t="s">
        <v>281</v>
      </c>
      <c r="G125" s="8">
        <v>100</v>
      </c>
      <c r="H125" s="8">
        <v>99.8</v>
      </c>
      <c r="I125" s="24" t="s">
        <v>250</v>
      </c>
      <c r="J125" s="39">
        <v>0.9</v>
      </c>
      <c r="K125" s="27" t="s">
        <v>278</v>
      </c>
      <c r="L125" s="23">
        <f t="shared" si="2"/>
        <v>89.82</v>
      </c>
      <c r="M125" s="10"/>
    </row>
    <row r="126" s="3" customFormat="1" ht="43" customHeight="1" spans="1:13">
      <c r="A126" s="8">
        <v>124</v>
      </c>
      <c r="B126" s="34"/>
      <c r="C126" s="8" t="s">
        <v>272</v>
      </c>
      <c r="D126" s="8" t="s">
        <v>273</v>
      </c>
      <c r="E126" s="8" t="s">
        <v>17</v>
      </c>
      <c r="F126" s="8" t="s">
        <v>282</v>
      </c>
      <c r="G126" s="8">
        <v>50</v>
      </c>
      <c r="H126" s="8">
        <v>51.2</v>
      </c>
      <c r="I126" s="24" t="s">
        <v>250</v>
      </c>
      <c r="J126" s="39">
        <v>0.9</v>
      </c>
      <c r="K126" s="27" t="s">
        <v>278</v>
      </c>
      <c r="L126" s="23">
        <f t="shared" si="2"/>
        <v>46.08</v>
      </c>
      <c r="M126" s="10"/>
    </row>
    <row r="127" s="3" customFormat="1" ht="50" customHeight="1" spans="1:13">
      <c r="A127" s="8">
        <v>125</v>
      </c>
      <c r="B127" s="34"/>
      <c r="C127" s="8" t="s">
        <v>272</v>
      </c>
      <c r="D127" s="8" t="s">
        <v>273</v>
      </c>
      <c r="E127" s="8" t="s">
        <v>17</v>
      </c>
      <c r="F127" s="8" t="s">
        <v>283</v>
      </c>
      <c r="G127" s="8">
        <v>80</v>
      </c>
      <c r="H127" s="8">
        <v>60.9</v>
      </c>
      <c r="I127" s="24" t="s">
        <v>250</v>
      </c>
      <c r="J127" s="39">
        <v>0.95</v>
      </c>
      <c r="K127" s="27" t="s">
        <v>278</v>
      </c>
      <c r="L127" s="23">
        <f t="shared" si="2"/>
        <v>57.855</v>
      </c>
      <c r="M127" s="10"/>
    </row>
    <row r="128" s="3" customFormat="1" ht="31" customHeight="1" spans="1:13">
      <c r="A128" s="8">
        <v>126</v>
      </c>
      <c r="B128" s="34"/>
      <c r="C128" s="8" t="s">
        <v>272</v>
      </c>
      <c r="D128" s="8" t="s">
        <v>273</v>
      </c>
      <c r="E128" s="8" t="s">
        <v>17</v>
      </c>
      <c r="F128" s="8" t="s">
        <v>284</v>
      </c>
      <c r="G128" s="8">
        <v>60</v>
      </c>
      <c r="H128" s="8">
        <v>59.4</v>
      </c>
      <c r="I128" s="24" t="s">
        <v>250</v>
      </c>
      <c r="J128" s="21">
        <v>1</v>
      </c>
      <c r="K128" s="26"/>
      <c r="L128" s="23">
        <f t="shared" si="2"/>
        <v>59.4</v>
      </c>
      <c r="M128" s="10"/>
    </row>
    <row r="129" s="3" customFormat="1" ht="31" customHeight="1" spans="1:13">
      <c r="A129" s="8">
        <v>127</v>
      </c>
      <c r="B129" s="34"/>
      <c r="C129" s="8" t="s">
        <v>272</v>
      </c>
      <c r="D129" s="8" t="s">
        <v>273</v>
      </c>
      <c r="E129" s="8" t="s">
        <v>17</v>
      </c>
      <c r="F129" s="8" t="s">
        <v>285</v>
      </c>
      <c r="G129" s="8">
        <v>60</v>
      </c>
      <c r="H129" s="8">
        <v>45.1</v>
      </c>
      <c r="I129" s="24" t="s">
        <v>250</v>
      </c>
      <c r="J129" s="39">
        <v>0.95</v>
      </c>
      <c r="K129" s="26" t="s">
        <v>40</v>
      </c>
      <c r="L129" s="23">
        <f t="shared" si="2"/>
        <v>42.845</v>
      </c>
      <c r="M129" s="10"/>
    </row>
    <row r="130" s="3" customFormat="1" ht="31" customHeight="1" spans="1:13">
      <c r="A130" s="8">
        <v>128</v>
      </c>
      <c r="B130" s="34"/>
      <c r="C130" s="8" t="s">
        <v>272</v>
      </c>
      <c r="D130" s="8" t="s">
        <v>286</v>
      </c>
      <c r="E130" s="8" t="s">
        <v>17</v>
      </c>
      <c r="F130" s="8" t="s">
        <v>287</v>
      </c>
      <c r="G130" s="8">
        <v>50</v>
      </c>
      <c r="H130" s="8">
        <v>49.7</v>
      </c>
      <c r="I130" s="24" t="s">
        <v>250</v>
      </c>
      <c r="J130" s="39">
        <v>0.95</v>
      </c>
      <c r="K130" s="26" t="s">
        <v>225</v>
      </c>
      <c r="L130" s="23">
        <f t="shared" si="2"/>
        <v>47.215</v>
      </c>
      <c r="M130" s="10"/>
    </row>
    <row r="131" s="3" customFormat="1" ht="31" customHeight="1" spans="1:13">
      <c r="A131" s="8">
        <v>129</v>
      </c>
      <c r="B131" s="34"/>
      <c r="C131" s="8" t="s">
        <v>272</v>
      </c>
      <c r="D131" s="8" t="s">
        <v>286</v>
      </c>
      <c r="E131" s="8" t="s">
        <v>17</v>
      </c>
      <c r="F131" s="8" t="s">
        <v>288</v>
      </c>
      <c r="G131" s="8">
        <v>50</v>
      </c>
      <c r="H131" s="8">
        <v>50.8</v>
      </c>
      <c r="I131" s="24" t="s">
        <v>250</v>
      </c>
      <c r="J131" s="39">
        <v>0.95</v>
      </c>
      <c r="K131" s="26" t="s">
        <v>225</v>
      </c>
      <c r="L131" s="23">
        <f t="shared" si="2"/>
        <v>48.26</v>
      </c>
      <c r="M131" s="10"/>
    </row>
    <row r="132" s="3" customFormat="1" ht="31" customHeight="1" spans="1:13">
      <c r="A132" s="8">
        <v>130</v>
      </c>
      <c r="B132" s="34"/>
      <c r="C132" s="8" t="s">
        <v>272</v>
      </c>
      <c r="D132" s="8" t="s">
        <v>286</v>
      </c>
      <c r="E132" s="8" t="s">
        <v>17</v>
      </c>
      <c r="F132" s="8" t="s">
        <v>289</v>
      </c>
      <c r="G132" s="8">
        <v>50</v>
      </c>
      <c r="H132" s="8">
        <v>57.5</v>
      </c>
      <c r="I132" s="24" t="s">
        <v>250</v>
      </c>
      <c r="J132" s="39">
        <v>0.9</v>
      </c>
      <c r="K132" s="26" t="s">
        <v>40</v>
      </c>
      <c r="L132" s="23">
        <f t="shared" si="2"/>
        <v>51.75</v>
      </c>
      <c r="M132" s="10"/>
    </row>
    <row r="133" s="3" customFormat="1" ht="31" customHeight="1" spans="1:13">
      <c r="A133" s="8">
        <v>131</v>
      </c>
      <c r="B133" s="34"/>
      <c r="C133" s="8" t="s">
        <v>272</v>
      </c>
      <c r="D133" s="8" t="s">
        <v>273</v>
      </c>
      <c r="E133" s="8" t="s">
        <v>17</v>
      </c>
      <c r="F133" s="8" t="s">
        <v>290</v>
      </c>
      <c r="G133" s="8">
        <v>80</v>
      </c>
      <c r="H133" s="8">
        <v>76.6</v>
      </c>
      <c r="I133" s="24" t="s">
        <v>250</v>
      </c>
      <c r="J133" s="39">
        <v>0.95</v>
      </c>
      <c r="K133" s="26" t="s">
        <v>225</v>
      </c>
      <c r="L133" s="23">
        <f t="shared" si="2"/>
        <v>72.77</v>
      </c>
      <c r="M133" s="10"/>
    </row>
    <row r="134" s="3" customFormat="1" ht="31" customHeight="1" spans="1:13">
      <c r="A134" s="8">
        <v>132</v>
      </c>
      <c r="B134" s="34"/>
      <c r="C134" s="8" t="s">
        <v>272</v>
      </c>
      <c r="D134" s="8" t="s">
        <v>286</v>
      </c>
      <c r="E134" s="8" t="s">
        <v>17</v>
      </c>
      <c r="F134" s="8" t="s">
        <v>291</v>
      </c>
      <c r="G134" s="8">
        <v>50</v>
      </c>
      <c r="H134" s="8">
        <v>0</v>
      </c>
      <c r="I134" s="24" t="s">
        <v>157</v>
      </c>
      <c r="J134" s="21">
        <v>1</v>
      </c>
      <c r="K134" s="26"/>
      <c r="L134" s="23">
        <f t="shared" si="2"/>
        <v>0</v>
      </c>
      <c r="M134" s="10"/>
    </row>
    <row r="135" s="3" customFormat="1" ht="31" customHeight="1" spans="1:13">
      <c r="A135" s="8">
        <v>133</v>
      </c>
      <c r="B135" s="34"/>
      <c r="C135" s="8" t="s">
        <v>272</v>
      </c>
      <c r="D135" s="8" t="s">
        <v>286</v>
      </c>
      <c r="E135" s="8" t="s">
        <v>17</v>
      </c>
      <c r="F135" s="8" t="s">
        <v>292</v>
      </c>
      <c r="G135" s="8">
        <v>50</v>
      </c>
      <c r="H135" s="8">
        <v>0</v>
      </c>
      <c r="I135" s="24" t="s">
        <v>157</v>
      </c>
      <c r="J135" s="21">
        <v>1</v>
      </c>
      <c r="K135" s="26"/>
      <c r="L135" s="23">
        <f t="shared" si="2"/>
        <v>0</v>
      </c>
      <c r="M135" s="10"/>
    </row>
    <row r="136" s="3" customFormat="1" ht="31" customHeight="1" spans="1:13">
      <c r="A136" s="8">
        <v>134</v>
      </c>
      <c r="B136" s="34"/>
      <c r="C136" s="8" t="s">
        <v>272</v>
      </c>
      <c r="D136" s="8" t="s">
        <v>273</v>
      </c>
      <c r="E136" s="8" t="s">
        <v>17</v>
      </c>
      <c r="F136" s="8" t="s">
        <v>293</v>
      </c>
      <c r="G136" s="8">
        <v>80</v>
      </c>
      <c r="H136" s="8">
        <v>46.8</v>
      </c>
      <c r="I136" s="24" t="s">
        <v>250</v>
      </c>
      <c r="J136" s="21">
        <v>1</v>
      </c>
      <c r="K136" s="26"/>
      <c r="L136" s="23">
        <f t="shared" si="2"/>
        <v>46.8</v>
      </c>
      <c r="M136" s="10"/>
    </row>
    <row r="137" s="3" customFormat="1" ht="45" customHeight="1" spans="1:13">
      <c r="A137" s="8">
        <v>135</v>
      </c>
      <c r="B137" s="34"/>
      <c r="C137" s="8" t="s">
        <v>272</v>
      </c>
      <c r="D137" s="8" t="s">
        <v>273</v>
      </c>
      <c r="E137" s="8" t="s">
        <v>17</v>
      </c>
      <c r="F137" s="8" t="s">
        <v>294</v>
      </c>
      <c r="G137" s="8">
        <v>60</v>
      </c>
      <c r="H137" s="8">
        <v>56</v>
      </c>
      <c r="I137" s="24" t="s">
        <v>250</v>
      </c>
      <c r="J137" s="39">
        <v>0.95</v>
      </c>
      <c r="K137" s="27" t="s">
        <v>278</v>
      </c>
      <c r="L137" s="23">
        <f t="shared" si="2"/>
        <v>53.2</v>
      </c>
      <c r="M137" s="10"/>
    </row>
    <row r="138" s="3" customFormat="1" ht="31" customHeight="1" spans="1:13">
      <c r="A138" s="8">
        <v>136</v>
      </c>
      <c r="B138" s="34"/>
      <c r="C138" s="8" t="s">
        <v>272</v>
      </c>
      <c r="D138" s="8" t="s">
        <v>273</v>
      </c>
      <c r="E138" s="8" t="s">
        <v>17</v>
      </c>
      <c r="F138" s="8" t="s">
        <v>295</v>
      </c>
      <c r="G138" s="8">
        <v>70</v>
      </c>
      <c r="H138" s="8">
        <v>76.7</v>
      </c>
      <c r="I138" s="24" t="s">
        <v>250</v>
      </c>
      <c r="J138" s="21">
        <v>1</v>
      </c>
      <c r="K138" s="26"/>
      <c r="L138" s="23">
        <f t="shared" si="2"/>
        <v>76.7</v>
      </c>
      <c r="M138" s="10"/>
    </row>
    <row r="139" s="3" customFormat="1" ht="31" customHeight="1" spans="1:13">
      <c r="A139" s="8">
        <v>137</v>
      </c>
      <c r="B139" s="34"/>
      <c r="C139" s="8" t="s">
        <v>296</v>
      </c>
      <c r="D139" s="8" t="s">
        <v>297</v>
      </c>
      <c r="E139" s="8" t="s">
        <v>17</v>
      </c>
      <c r="F139" s="8" t="s">
        <v>298</v>
      </c>
      <c r="G139" s="8">
        <v>160</v>
      </c>
      <c r="H139" s="8">
        <v>11.1</v>
      </c>
      <c r="I139" s="24" t="s">
        <v>250</v>
      </c>
      <c r="J139" s="21">
        <v>1</v>
      </c>
      <c r="K139" s="26"/>
      <c r="L139" s="23">
        <f t="shared" si="2"/>
        <v>11.1</v>
      </c>
      <c r="M139" s="10"/>
    </row>
    <row r="140" s="3" customFormat="1" ht="31" customHeight="1" spans="1:13">
      <c r="A140" s="8">
        <v>138</v>
      </c>
      <c r="B140" s="34"/>
      <c r="C140" s="8" t="s">
        <v>296</v>
      </c>
      <c r="D140" s="8" t="s">
        <v>297</v>
      </c>
      <c r="E140" s="8" t="s">
        <v>17</v>
      </c>
      <c r="F140" s="8" t="s">
        <v>299</v>
      </c>
      <c r="G140" s="8">
        <v>50</v>
      </c>
      <c r="H140" s="8">
        <v>0</v>
      </c>
      <c r="I140" s="24" t="s">
        <v>157</v>
      </c>
      <c r="J140" s="21">
        <v>1</v>
      </c>
      <c r="K140" s="26"/>
      <c r="L140" s="23">
        <f t="shared" si="2"/>
        <v>0</v>
      </c>
      <c r="M140" s="10"/>
    </row>
    <row r="141" s="3" customFormat="1" ht="31" customHeight="1" spans="1:13">
      <c r="A141" s="8">
        <v>139</v>
      </c>
      <c r="B141" s="34"/>
      <c r="C141" s="8" t="s">
        <v>296</v>
      </c>
      <c r="D141" s="8" t="s">
        <v>300</v>
      </c>
      <c r="E141" s="8" t="s">
        <v>17</v>
      </c>
      <c r="F141" s="8" t="s">
        <v>301</v>
      </c>
      <c r="G141" s="8">
        <v>126</v>
      </c>
      <c r="H141" s="8">
        <v>0</v>
      </c>
      <c r="I141" s="24" t="s">
        <v>157</v>
      </c>
      <c r="J141" s="21">
        <v>1</v>
      </c>
      <c r="K141" s="26"/>
      <c r="L141" s="23">
        <f t="shared" si="2"/>
        <v>0</v>
      </c>
      <c r="M141" s="10"/>
    </row>
    <row r="142" s="3" customFormat="1" ht="31" customHeight="1" spans="1:13">
      <c r="A142" s="8">
        <v>140</v>
      </c>
      <c r="B142" s="34"/>
      <c r="C142" s="8" t="s">
        <v>296</v>
      </c>
      <c r="D142" s="8" t="s">
        <v>300</v>
      </c>
      <c r="E142" s="8" t="s">
        <v>17</v>
      </c>
      <c r="F142" s="8" t="s">
        <v>302</v>
      </c>
      <c r="G142" s="8">
        <v>60</v>
      </c>
      <c r="H142" s="8">
        <v>0</v>
      </c>
      <c r="I142" s="24" t="s">
        <v>157</v>
      </c>
      <c r="J142" s="21">
        <v>1</v>
      </c>
      <c r="K142" s="26"/>
      <c r="L142" s="23">
        <f t="shared" ref="L142:L205" si="3">H142*J142</f>
        <v>0</v>
      </c>
      <c r="M142" s="10"/>
    </row>
    <row r="143" s="3" customFormat="1" ht="31" customHeight="1" spans="1:13">
      <c r="A143" s="8">
        <v>141</v>
      </c>
      <c r="B143" s="34"/>
      <c r="C143" s="8" t="s">
        <v>296</v>
      </c>
      <c r="D143" s="8" t="s">
        <v>297</v>
      </c>
      <c r="E143" s="8" t="s">
        <v>17</v>
      </c>
      <c r="F143" s="8" t="s">
        <v>303</v>
      </c>
      <c r="G143" s="8">
        <v>100</v>
      </c>
      <c r="H143" s="8">
        <v>0</v>
      </c>
      <c r="I143" s="24" t="s">
        <v>157</v>
      </c>
      <c r="J143" s="21">
        <v>1</v>
      </c>
      <c r="K143" s="26"/>
      <c r="L143" s="23">
        <f t="shared" si="3"/>
        <v>0</v>
      </c>
      <c r="M143" s="10"/>
    </row>
    <row r="144" s="3" customFormat="1" ht="31" customHeight="1" spans="1:13">
      <c r="A144" s="8">
        <v>142</v>
      </c>
      <c r="B144" s="34"/>
      <c r="C144" s="8" t="s">
        <v>304</v>
      </c>
      <c r="D144" s="8" t="s">
        <v>305</v>
      </c>
      <c r="E144" s="8" t="s">
        <v>17</v>
      </c>
      <c r="F144" s="8" t="s">
        <v>306</v>
      </c>
      <c r="G144" s="8">
        <v>500</v>
      </c>
      <c r="H144" s="8">
        <v>128.4</v>
      </c>
      <c r="I144" s="24" t="s">
        <v>250</v>
      </c>
      <c r="J144" s="21">
        <v>1</v>
      </c>
      <c r="K144" s="26"/>
      <c r="L144" s="23">
        <f t="shared" si="3"/>
        <v>128.4</v>
      </c>
      <c r="M144" s="10"/>
    </row>
    <row r="145" s="3" customFormat="1" ht="31" customHeight="1" spans="1:13">
      <c r="A145" s="8">
        <v>143</v>
      </c>
      <c r="B145" s="34"/>
      <c r="C145" s="8" t="s">
        <v>307</v>
      </c>
      <c r="D145" s="8" t="s">
        <v>29</v>
      </c>
      <c r="E145" s="8" t="s">
        <v>17</v>
      </c>
      <c r="F145" s="8" t="s">
        <v>308</v>
      </c>
      <c r="G145" s="8">
        <v>65</v>
      </c>
      <c r="H145" s="8">
        <v>0</v>
      </c>
      <c r="I145" s="24" t="s">
        <v>157</v>
      </c>
      <c r="J145" s="21">
        <v>1</v>
      </c>
      <c r="K145" s="26"/>
      <c r="L145" s="23">
        <f t="shared" si="3"/>
        <v>0</v>
      </c>
      <c r="M145" s="10"/>
    </row>
    <row r="146" s="3" customFormat="1" ht="31" customHeight="1" spans="1:13">
      <c r="A146" s="8">
        <v>144</v>
      </c>
      <c r="B146" s="34"/>
      <c r="C146" s="8" t="s">
        <v>309</v>
      </c>
      <c r="D146" s="8" t="s">
        <v>310</v>
      </c>
      <c r="E146" s="8" t="s">
        <v>17</v>
      </c>
      <c r="F146" s="8" t="s">
        <v>311</v>
      </c>
      <c r="G146" s="8">
        <v>70</v>
      </c>
      <c r="H146" s="8">
        <v>0</v>
      </c>
      <c r="I146" s="24" t="s">
        <v>157</v>
      </c>
      <c r="J146" s="21">
        <v>1</v>
      </c>
      <c r="K146" s="26"/>
      <c r="L146" s="23">
        <f t="shared" si="3"/>
        <v>0</v>
      </c>
      <c r="M146" s="10"/>
    </row>
    <row r="147" s="3" customFormat="1" ht="31" customHeight="1" spans="1:13">
      <c r="A147" s="8">
        <v>145</v>
      </c>
      <c r="B147" s="34"/>
      <c r="C147" s="8" t="s">
        <v>309</v>
      </c>
      <c r="D147" s="8" t="s">
        <v>310</v>
      </c>
      <c r="E147" s="8" t="s">
        <v>17</v>
      </c>
      <c r="F147" s="8" t="s">
        <v>312</v>
      </c>
      <c r="G147" s="8">
        <v>150</v>
      </c>
      <c r="H147" s="8">
        <v>104.5</v>
      </c>
      <c r="I147" s="24" t="s">
        <v>250</v>
      </c>
      <c r="J147" s="21">
        <v>1</v>
      </c>
      <c r="K147" s="26"/>
      <c r="L147" s="23">
        <f t="shared" si="3"/>
        <v>104.5</v>
      </c>
      <c r="M147" s="10"/>
    </row>
    <row r="148" s="3" customFormat="1" ht="31" customHeight="1" spans="1:13">
      <c r="A148" s="8">
        <v>146</v>
      </c>
      <c r="B148" s="34"/>
      <c r="C148" s="10" t="s">
        <v>309</v>
      </c>
      <c r="D148" s="10" t="s">
        <v>313</v>
      </c>
      <c r="E148" s="8" t="s">
        <v>17</v>
      </c>
      <c r="F148" s="10" t="s">
        <v>314</v>
      </c>
      <c r="G148" s="10">
        <v>250</v>
      </c>
      <c r="H148" s="8">
        <v>165.4</v>
      </c>
      <c r="I148" s="24" t="s">
        <v>250</v>
      </c>
      <c r="J148" s="39">
        <v>0.95</v>
      </c>
      <c r="K148" s="26" t="s">
        <v>40</v>
      </c>
      <c r="L148" s="23">
        <f t="shared" si="3"/>
        <v>157.13</v>
      </c>
      <c r="M148" s="10"/>
    </row>
    <row r="149" s="3" customFormat="1" ht="31" customHeight="1" spans="1:13">
      <c r="A149" s="8">
        <v>147</v>
      </c>
      <c r="B149" s="34"/>
      <c r="C149" s="8" t="s">
        <v>315</v>
      </c>
      <c r="D149" s="8" t="s">
        <v>316</v>
      </c>
      <c r="E149" s="8" t="s">
        <v>17</v>
      </c>
      <c r="F149" s="8" t="s">
        <v>317</v>
      </c>
      <c r="G149" s="8">
        <v>60</v>
      </c>
      <c r="H149" s="8">
        <v>61.1</v>
      </c>
      <c r="I149" s="24" t="s">
        <v>250</v>
      </c>
      <c r="J149" s="39">
        <v>0.9</v>
      </c>
      <c r="K149" s="26" t="s">
        <v>40</v>
      </c>
      <c r="L149" s="23">
        <f t="shared" si="3"/>
        <v>54.99</v>
      </c>
      <c r="M149" s="10"/>
    </row>
    <row r="150" s="3" customFormat="1" ht="31" customHeight="1" spans="1:13">
      <c r="A150" s="8">
        <v>148</v>
      </c>
      <c r="B150" s="34"/>
      <c r="C150" s="8" t="s">
        <v>315</v>
      </c>
      <c r="D150" s="8" t="s">
        <v>318</v>
      </c>
      <c r="E150" s="8" t="s">
        <v>17</v>
      </c>
      <c r="F150" s="8" t="s">
        <v>319</v>
      </c>
      <c r="G150" s="8">
        <v>100</v>
      </c>
      <c r="H150" s="8">
        <v>0</v>
      </c>
      <c r="I150" s="24" t="s">
        <v>157</v>
      </c>
      <c r="J150" s="21">
        <v>1</v>
      </c>
      <c r="K150" s="26"/>
      <c r="L150" s="23">
        <f t="shared" si="3"/>
        <v>0</v>
      </c>
      <c r="M150" s="10"/>
    </row>
    <row r="151" s="3" customFormat="1" ht="31" customHeight="1" spans="1:13">
      <c r="A151" s="8">
        <v>149</v>
      </c>
      <c r="B151" s="34"/>
      <c r="C151" s="8" t="s">
        <v>315</v>
      </c>
      <c r="D151" s="8" t="s">
        <v>316</v>
      </c>
      <c r="E151" s="8" t="s">
        <v>17</v>
      </c>
      <c r="F151" s="8" t="s">
        <v>320</v>
      </c>
      <c r="G151" s="8">
        <v>53</v>
      </c>
      <c r="H151" s="8">
        <v>64.7</v>
      </c>
      <c r="I151" s="24" t="s">
        <v>250</v>
      </c>
      <c r="J151" s="39">
        <v>0.9</v>
      </c>
      <c r="K151" s="26" t="s">
        <v>40</v>
      </c>
      <c r="L151" s="23">
        <f t="shared" si="3"/>
        <v>58.23</v>
      </c>
      <c r="M151" s="10"/>
    </row>
    <row r="152" s="3" customFormat="1" ht="31" customHeight="1" spans="1:13">
      <c r="A152" s="8">
        <v>150</v>
      </c>
      <c r="B152" s="34"/>
      <c r="C152" s="8" t="s">
        <v>315</v>
      </c>
      <c r="D152" s="8" t="s">
        <v>316</v>
      </c>
      <c r="E152" s="8" t="s">
        <v>17</v>
      </c>
      <c r="F152" s="8" t="s">
        <v>321</v>
      </c>
      <c r="G152" s="8">
        <v>60</v>
      </c>
      <c r="H152" s="8">
        <v>0</v>
      </c>
      <c r="I152" s="24" t="s">
        <v>157</v>
      </c>
      <c r="J152" s="21">
        <v>1</v>
      </c>
      <c r="K152" s="26"/>
      <c r="L152" s="23">
        <f t="shared" si="3"/>
        <v>0</v>
      </c>
      <c r="M152" s="10"/>
    </row>
    <row r="153" s="3" customFormat="1" ht="31" customHeight="1" spans="1:13">
      <c r="A153" s="8">
        <v>151</v>
      </c>
      <c r="B153" s="34"/>
      <c r="C153" s="8" t="s">
        <v>315</v>
      </c>
      <c r="D153" s="8" t="s">
        <v>316</v>
      </c>
      <c r="E153" s="8" t="s">
        <v>17</v>
      </c>
      <c r="F153" s="8" t="s">
        <v>322</v>
      </c>
      <c r="G153" s="8">
        <v>65</v>
      </c>
      <c r="H153" s="8">
        <v>0</v>
      </c>
      <c r="I153" s="24" t="s">
        <v>157</v>
      </c>
      <c r="J153" s="21">
        <v>1</v>
      </c>
      <c r="K153" s="26"/>
      <c r="L153" s="23">
        <f t="shared" si="3"/>
        <v>0</v>
      </c>
      <c r="M153" s="10"/>
    </row>
    <row r="154" s="3" customFormat="1" ht="38" customHeight="1" spans="1:13">
      <c r="A154" s="8">
        <v>152</v>
      </c>
      <c r="B154" s="35"/>
      <c r="C154" s="8" t="s">
        <v>315</v>
      </c>
      <c r="D154" s="8" t="s">
        <v>316</v>
      </c>
      <c r="E154" s="8" t="s">
        <v>17</v>
      </c>
      <c r="F154" s="8" t="s">
        <v>323</v>
      </c>
      <c r="G154" s="8">
        <v>69</v>
      </c>
      <c r="H154" s="8">
        <v>21.2</v>
      </c>
      <c r="I154" s="24" t="s">
        <v>250</v>
      </c>
      <c r="J154" s="39">
        <v>0.9</v>
      </c>
      <c r="K154" s="27" t="s">
        <v>278</v>
      </c>
      <c r="L154" s="23">
        <f t="shared" si="3"/>
        <v>19.08</v>
      </c>
      <c r="M154" s="10"/>
    </row>
    <row r="155" s="3" customFormat="1" ht="31" customHeight="1" spans="1:13">
      <c r="A155" s="8">
        <v>153</v>
      </c>
      <c r="B155" s="9" t="s">
        <v>324</v>
      </c>
      <c r="C155" s="10" t="s">
        <v>325</v>
      </c>
      <c r="D155" s="10"/>
      <c r="E155" s="12" t="s">
        <v>17</v>
      </c>
      <c r="F155" s="14" t="s">
        <v>326</v>
      </c>
      <c r="G155" s="10">
        <v>120</v>
      </c>
      <c r="H155" s="10">
        <v>0</v>
      </c>
      <c r="I155" s="10">
        <v>0</v>
      </c>
      <c r="J155" s="21">
        <v>1</v>
      </c>
      <c r="K155" s="22"/>
      <c r="L155" s="23">
        <f t="shared" si="3"/>
        <v>0</v>
      </c>
      <c r="M155" s="14"/>
    </row>
    <row r="156" s="3" customFormat="1" ht="31" customHeight="1" spans="1:13">
      <c r="A156" s="8">
        <v>154</v>
      </c>
      <c r="B156" s="9"/>
      <c r="C156" s="10" t="s">
        <v>325</v>
      </c>
      <c r="D156" s="10"/>
      <c r="E156" s="12" t="s">
        <v>17</v>
      </c>
      <c r="F156" s="14" t="s">
        <v>327</v>
      </c>
      <c r="G156" s="10">
        <v>100</v>
      </c>
      <c r="H156" s="10">
        <v>0</v>
      </c>
      <c r="I156" s="10">
        <v>0</v>
      </c>
      <c r="J156" s="21">
        <v>1</v>
      </c>
      <c r="K156" s="22"/>
      <c r="L156" s="23">
        <f t="shared" si="3"/>
        <v>0</v>
      </c>
      <c r="M156" s="14"/>
    </row>
    <row r="157" s="3" customFormat="1" ht="31" customHeight="1" spans="1:13">
      <c r="A157" s="8">
        <v>155</v>
      </c>
      <c r="B157" s="9"/>
      <c r="C157" s="10" t="s">
        <v>328</v>
      </c>
      <c r="D157" s="10"/>
      <c r="E157" s="10" t="s">
        <v>17</v>
      </c>
      <c r="F157" s="10" t="s">
        <v>329</v>
      </c>
      <c r="G157" s="10">
        <v>120</v>
      </c>
      <c r="H157" s="10">
        <v>0</v>
      </c>
      <c r="I157" s="10">
        <v>0</v>
      </c>
      <c r="J157" s="21">
        <v>1</v>
      </c>
      <c r="K157" s="22"/>
      <c r="L157" s="23">
        <f t="shared" si="3"/>
        <v>0</v>
      </c>
      <c r="M157" s="14"/>
    </row>
    <row r="158" s="3" customFormat="1" ht="31" customHeight="1" spans="1:13">
      <c r="A158" s="8">
        <v>156</v>
      </c>
      <c r="B158" s="9"/>
      <c r="C158" s="10" t="s">
        <v>330</v>
      </c>
      <c r="D158" s="10" t="s">
        <v>331</v>
      </c>
      <c r="E158" s="10" t="s">
        <v>17</v>
      </c>
      <c r="F158" s="10" t="s">
        <v>332</v>
      </c>
      <c r="G158" s="10">
        <v>130</v>
      </c>
      <c r="H158" s="10">
        <v>130.9</v>
      </c>
      <c r="I158" s="24" t="s">
        <v>250</v>
      </c>
      <c r="J158" s="21">
        <v>1</v>
      </c>
      <c r="K158" s="22"/>
      <c r="L158" s="23">
        <f t="shared" si="3"/>
        <v>130.9</v>
      </c>
      <c r="M158" s="10"/>
    </row>
    <row r="159" s="3" customFormat="1" ht="31" customHeight="1" spans="1:13">
      <c r="A159" s="8">
        <v>157</v>
      </c>
      <c r="B159" s="9"/>
      <c r="C159" s="10" t="s">
        <v>330</v>
      </c>
      <c r="D159" s="10"/>
      <c r="E159" s="10" t="s">
        <v>17</v>
      </c>
      <c r="F159" s="10" t="s">
        <v>333</v>
      </c>
      <c r="G159" s="10">
        <v>60</v>
      </c>
      <c r="H159" s="10">
        <v>22.9</v>
      </c>
      <c r="I159" s="24" t="s">
        <v>250</v>
      </c>
      <c r="J159" s="21">
        <v>1</v>
      </c>
      <c r="K159" s="22"/>
      <c r="L159" s="23">
        <f t="shared" si="3"/>
        <v>22.9</v>
      </c>
      <c r="M159" s="10"/>
    </row>
    <row r="160" s="3" customFormat="1" ht="31" customHeight="1" spans="1:13">
      <c r="A160" s="8">
        <v>158</v>
      </c>
      <c r="B160" s="9"/>
      <c r="C160" s="10" t="s">
        <v>330</v>
      </c>
      <c r="D160" s="10" t="s">
        <v>331</v>
      </c>
      <c r="E160" s="10" t="s">
        <v>17</v>
      </c>
      <c r="F160" s="10" t="s">
        <v>334</v>
      </c>
      <c r="G160" s="10">
        <v>200</v>
      </c>
      <c r="H160" s="10">
        <v>160.6</v>
      </c>
      <c r="I160" s="24" t="s">
        <v>250</v>
      </c>
      <c r="J160" s="25">
        <v>1</v>
      </c>
      <c r="K160" s="26"/>
      <c r="L160" s="23">
        <f t="shared" si="3"/>
        <v>160.6</v>
      </c>
      <c r="M160" s="30" t="s">
        <v>335</v>
      </c>
    </row>
    <row r="161" s="3" customFormat="1" ht="31" customHeight="1" spans="1:13">
      <c r="A161" s="8">
        <v>159</v>
      </c>
      <c r="B161" s="9"/>
      <c r="C161" s="10" t="s">
        <v>330</v>
      </c>
      <c r="D161" s="10" t="s">
        <v>330</v>
      </c>
      <c r="E161" s="10" t="s">
        <v>17</v>
      </c>
      <c r="F161" s="10" t="s">
        <v>336</v>
      </c>
      <c r="G161" s="10">
        <v>50</v>
      </c>
      <c r="H161" s="10">
        <v>0</v>
      </c>
      <c r="I161" s="10">
        <v>0</v>
      </c>
      <c r="J161" s="21">
        <v>1</v>
      </c>
      <c r="K161" s="22"/>
      <c r="L161" s="23">
        <f t="shared" si="3"/>
        <v>0</v>
      </c>
      <c r="M161" s="10"/>
    </row>
    <row r="162" s="3" customFormat="1" ht="31" customHeight="1" spans="1:13">
      <c r="A162" s="8">
        <v>160</v>
      </c>
      <c r="B162" s="9"/>
      <c r="C162" s="10" t="s">
        <v>330</v>
      </c>
      <c r="D162" s="10" t="s">
        <v>337</v>
      </c>
      <c r="E162" s="10" t="s">
        <v>17</v>
      </c>
      <c r="F162" s="10" t="s">
        <v>338</v>
      </c>
      <c r="G162" s="10">
        <v>100</v>
      </c>
      <c r="H162" s="10">
        <v>91.6</v>
      </c>
      <c r="I162" s="24" t="s">
        <v>250</v>
      </c>
      <c r="J162" s="21">
        <v>1</v>
      </c>
      <c r="K162" s="22"/>
      <c r="L162" s="23">
        <f t="shared" si="3"/>
        <v>91.6</v>
      </c>
      <c r="M162" s="10"/>
    </row>
    <row r="163" s="3" customFormat="1" ht="31" customHeight="1" spans="1:13">
      <c r="A163" s="8">
        <v>161</v>
      </c>
      <c r="B163" s="9"/>
      <c r="C163" s="10" t="s">
        <v>330</v>
      </c>
      <c r="D163" s="10"/>
      <c r="E163" s="10" t="s">
        <v>17</v>
      </c>
      <c r="F163" s="10" t="s">
        <v>339</v>
      </c>
      <c r="G163" s="10">
        <v>50</v>
      </c>
      <c r="H163" s="10">
        <v>46.9</v>
      </c>
      <c r="I163" s="24" t="s">
        <v>250</v>
      </c>
      <c r="J163" s="21">
        <v>1</v>
      </c>
      <c r="K163" s="22"/>
      <c r="L163" s="23">
        <f t="shared" si="3"/>
        <v>46.9</v>
      </c>
      <c r="M163" s="10"/>
    </row>
    <row r="164" s="3" customFormat="1" ht="31" customHeight="1" spans="1:13">
      <c r="A164" s="8">
        <v>162</v>
      </c>
      <c r="B164" s="9"/>
      <c r="C164" s="10" t="s">
        <v>330</v>
      </c>
      <c r="D164" s="10"/>
      <c r="E164" s="10" t="s">
        <v>17</v>
      </c>
      <c r="F164" s="10" t="s">
        <v>340</v>
      </c>
      <c r="G164" s="10">
        <v>100</v>
      </c>
      <c r="H164" s="10">
        <v>65.4</v>
      </c>
      <c r="I164" s="24" t="s">
        <v>250</v>
      </c>
      <c r="J164" s="21">
        <v>1</v>
      </c>
      <c r="K164" s="22"/>
      <c r="L164" s="23">
        <f t="shared" si="3"/>
        <v>65.4</v>
      </c>
      <c r="M164" s="10" t="s">
        <v>341</v>
      </c>
    </row>
    <row r="165" s="3" customFormat="1" ht="31" customHeight="1" spans="1:13">
      <c r="A165" s="8">
        <v>163</v>
      </c>
      <c r="B165" s="9"/>
      <c r="C165" s="10" t="s">
        <v>330</v>
      </c>
      <c r="D165" s="10"/>
      <c r="E165" s="10" t="s">
        <v>17</v>
      </c>
      <c r="F165" s="10" t="s">
        <v>342</v>
      </c>
      <c r="G165" s="10">
        <v>80</v>
      </c>
      <c r="H165" s="10">
        <v>66.4</v>
      </c>
      <c r="I165" s="24" t="s">
        <v>250</v>
      </c>
      <c r="J165" s="21">
        <v>1</v>
      </c>
      <c r="K165" s="22"/>
      <c r="L165" s="23">
        <f t="shared" si="3"/>
        <v>66.4</v>
      </c>
      <c r="M165" s="10"/>
    </row>
    <row r="166" s="3" customFormat="1" ht="31" customHeight="1" spans="1:13">
      <c r="A166" s="8">
        <v>164</v>
      </c>
      <c r="B166" s="9"/>
      <c r="C166" s="10" t="s">
        <v>330</v>
      </c>
      <c r="D166" s="10"/>
      <c r="E166" s="15" t="s">
        <v>343</v>
      </c>
      <c r="F166" s="10" t="s">
        <v>344</v>
      </c>
      <c r="G166" s="10">
        <v>260</v>
      </c>
      <c r="H166" s="10">
        <v>199.4</v>
      </c>
      <c r="I166" s="24" t="s">
        <v>250</v>
      </c>
      <c r="J166" s="21">
        <v>1</v>
      </c>
      <c r="K166" s="22"/>
      <c r="L166" s="23">
        <f t="shared" si="3"/>
        <v>199.4</v>
      </c>
      <c r="M166" s="10"/>
    </row>
    <row r="167" s="3" customFormat="1" ht="31" customHeight="1" spans="1:13">
      <c r="A167" s="8">
        <v>165</v>
      </c>
      <c r="B167" s="9"/>
      <c r="C167" s="10" t="s">
        <v>330</v>
      </c>
      <c r="D167" s="10"/>
      <c r="E167" s="10" t="s">
        <v>17</v>
      </c>
      <c r="F167" s="10" t="s">
        <v>345</v>
      </c>
      <c r="G167" s="10">
        <v>200</v>
      </c>
      <c r="H167" s="10">
        <v>175.9</v>
      </c>
      <c r="I167" s="24" t="s">
        <v>250</v>
      </c>
      <c r="J167" s="21">
        <v>1</v>
      </c>
      <c r="K167" s="22"/>
      <c r="L167" s="23">
        <f t="shared" si="3"/>
        <v>175.9</v>
      </c>
      <c r="M167" s="10"/>
    </row>
    <row r="168" s="3" customFormat="1" ht="31" customHeight="1" spans="1:13">
      <c r="A168" s="8">
        <v>166</v>
      </c>
      <c r="B168" s="9"/>
      <c r="C168" s="10" t="s">
        <v>330</v>
      </c>
      <c r="D168" s="10"/>
      <c r="E168" s="10" t="s">
        <v>17</v>
      </c>
      <c r="F168" s="10" t="s">
        <v>346</v>
      </c>
      <c r="G168" s="10">
        <v>70</v>
      </c>
      <c r="H168" s="10">
        <v>80.6</v>
      </c>
      <c r="I168" s="24" t="s">
        <v>250</v>
      </c>
      <c r="J168" s="21">
        <v>1</v>
      </c>
      <c r="K168" s="22"/>
      <c r="L168" s="23">
        <f t="shared" si="3"/>
        <v>80.6</v>
      </c>
      <c r="M168" s="10"/>
    </row>
    <row r="169" s="3" customFormat="1" ht="31" customHeight="1" spans="1:13">
      <c r="A169" s="8">
        <v>167</v>
      </c>
      <c r="B169" s="9"/>
      <c r="C169" s="10" t="s">
        <v>330</v>
      </c>
      <c r="D169" s="10"/>
      <c r="E169" s="10" t="s">
        <v>17</v>
      </c>
      <c r="F169" s="10" t="s">
        <v>347</v>
      </c>
      <c r="G169" s="10">
        <v>100</v>
      </c>
      <c r="H169" s="10">
        <v>91.5</v>
      </c>
      <c r="I169" s="24" t="s">
        <v>250</v>
      </c>
      <c r="J169" s="21">
        <v>1</v>
      </c>
      <c r="K169" s="22"/>
      <c r="L169" s="23">
        <f t="shared" si="3"/>
        <v>91.5</v>
      </c>
      <c r="M169" s="10"/>
    </row>
    <row r="170" s="3" customFormat="1" ht="31" customHeight="1" spans="1:13">
      <c r="A170" s="8">
        <v>168</v>
      </c>
      <c r="B170" s="9"/>
      <c r="C170" s="10" t="s">
        <v>330</v>
      </c>
      <c r="D170" s="10" t="s">
        <v>337</v>
      </c>
      <c r="E170" s="10" t="s">
        <v>17</v>
      </c>
      <c r="F170" s="10" t="s">
        <v>348</v>
      </c>
      <c r="G170" s="10">
        <v>230</v>
      </c>
      <c r="H170" s="10">
        <v>139.5</v>
      </c>
      <c r="I170" s="24" t="s">
        <v>250</v>
      </c>
      <c r="J170" s="21">
        <v>1</v>
      </c>
      <c r="K170" s="22"/>
      <c r="L170" s="23">
        <f t="shared" si="3"/>
        <v>139.5</v>
      </c>
      <c r="M170" s="10"/>
    </row>
    <row r="171" s="3" customFormat="1" ht="31" customHeight="1" spans="1:13">
      <c r="A171" s="8">
        <v>169</v>
      </c>
      <c r="B171" s="9"/>
      <c r="C171" s="10" t="s">
        <v>330</v>
      </c>
      <c r="D171" s="10" t="s">
        <v>337</v>
      </c>
      <c r="E171" s="10" t="s">
        <v>17</v>
      </c>
      <c r="F171" s="10" t="s">
        <v>349</v>
      </c>
      <c r="G171" s="10">
        <v>170</v>
      </c>
      <c r="H171" s="10">
        <v>145.9</v>
      </c>
      <c r="I171" s="24" t="s">
        <v>250</v>
      </c>
      <c r="J171" s="21">
        <v>1</v>
      </c>
      <c r="K171" s="22"/>
      <c r="L171" s="23">
        <f t="shared" si="3"/>
        <v>145.9</v>
      </c>
      <c r="M171" s="10" t="s">
        <v>341</v>
      </c>
    </row>
    <row r="172" s="3" customFormat="1" ht="31" customHeight="1" spans="1:13">
      <c r="A172" s="8">
        <v>170</v>
      </c>
      <c r="B172" s="9"/>
      <c r="C172" s="10" t="s">
        <v>330</v>
      </c>
      <c r="D172" s="10"/>
      <c r="E172" s="10" t="s">
        <v>17</v>
      </c>
      <c r="F172" s="10" t="s">
        <v>350</v>
      </c>
      <c r="G172" s="10">
        <v>130</v>
      </c>
      <c r="H172" s="10">
        <v>114.1</v>
      </c>
      <c r="I172" s="24" t="s">
        <v>250</v>
      </c>
      <c r="J172" s="21">
        <v>1</v>
      </c>
      <c r="K172" s="22"/>
      <c r="L172" s="23">
        <f t="shared" si="3"/>
        <v>114.1</v>
      </c>
      <c r="M172" s="10"/>
    </row>
    <row r="173" s="3" customFormat="1" ht="31" customHeight="1" spans="1:13">
      <c r="A173" s="8">
        <v>171</v>
      </c>
      <c r="B173" s="9"/>
      <c r="C173" s="10" t="s">
        <v>330</v>
      </c>
      <c r="D173" s="10"/>
      <c r="E173" s="10" t="s">
        <v>17</v>
      </c>
      <c r="F173" s="10" t="s">
        <v>351</v>
      </c>
      <c r="G173" s="10">
        <v>200</v>
      </c>
      <c r="H173" s="10">
        <v>128.6</v>
      </c>
      <c r="I173" s="24" t="s">
        <v>250</v>
      </c>
      <c r="J173" s="21">
        <v>1</v>
      </c>
      <c r="K173" s="22"/>
      <c r="L173" s="23">
        <f t="shared" si="3"/>
        <v>128.6</v>
      </c>
      <c r="M173" s="10"/>
    </row>
    <row r="174" s="3" customFormat="1" ht="31" customHeight="1" spans="1:13">
      <c r="A174" s="8">
        <v>172</v>
      </c>
      <c r="B174" s="9"/>
      <c r="C174" s="10" t="s">
        <v>330</v>
      </c>
      <c r="D174" s="10"/>
      <c r="E174" s="10" t="s">
        <v>17</v>
      </c>
      <c r="F174" s="14" t="s">
        <v>352</v>
      </c>
      <c r="G174" s="10">
        <v>140</v>
      </c>
      <c r="H174" s="10">
        <v>53.3</v>
      </c>
      <c r="I174" s="24" t="s">
        <v>250</v>
      </c>
      <c r="J174" s="21">
        <v>1</v>
      </c>
      <c r="K174" s="22"/>
      <c r="L174" s="23">
        <f t="shared" si="3"/>
        <v>53.3</v>
      </c>
      <c r="M174" s="14"/>
    </row>
    <row r="175" s="3" customFormat="1" ht="31" customHeight="1" spans="1:13">
      <c r="A175" s="8">
        <v>173</v>
      </c>
      <c r="B175" s="9"/>
      <c r="C175" s="10" t="s">
        <v>330</v>
      </c>
      <c r="D175" s="11" t="s">
        <v>353</v>
      </c>
      <c r="E175" s="10" t="s">
        <v>17</v>
      </c>
      <c r="F175" s="14" t="s">
        <v>354</v>
      </c>
      <c r="G175" s="10">
        <v>160</v>
      </c>
      <c r="H175" s="10">
        <v>122.1</v>
      </c>
      <c r="I175" s="24" t="s">
        <v>250</v>
      </c>
      <c r="J175" s="21">
        <v>1</v>
      </c>
      <c r="K175" s="22"/>
      <c r="L175" s="23">
        <f t="shared" si="3"/>
        <v>122.1</v>
      </c>
      <c r="M175" s="14"/>
    </row>
    <row r="176" s="3" customFormat="1" ht="31" customHeight="1" spans="1:13">
      <c r="A176" s="8">
        <v>174</v>
      </c>
      <c r="B176" s="9"/>
      <c r="C176" s="10" t="s">
        <v>355</v>
      </c>
      <c r="D176" s="10"/>
      <c r="E176" s="15" t="s">
        <v>356</v>
      </c>
      <c r="F176" s="10" t="s">
        <v>357</v>
      </c>
      <c r="G176" s="10">
        <v>100</v>
      </c>
      <c r="H176" s="10">
        <v>80.1</v>
      </c>
      <c r="I176" s="24" t="s">
        <v>250</v>
      </c>
      <c r="J176" s="21">
        <v>1</v>
      </c>
      <c r="K176" s="22"/>
      <c r="L176" s="23">
        <f t="shared" si="3"/>
        <v>80.1</v>
      </c>
      <c r="M176" s="10"/>
    </row>
    <row r="177" s="3" customFormat="1" ht="31" customHeight="1" spans="1:13">
      <c r="A177" s="8">
        <v>175</v>
      </c>
      <c r="B177" s="9"/>
      <c r="C177" s="10" t="s">
        <v>355</v>
      </c>
      <c r="D177" s="10"/>
      <c r="E177" s="10" t="s">
        <v>17</v>
      </c>
      <c r="F177" s="10" t="s">
        <v>358</v>
      </c>
      <c r="G177" s="10">
        <v>80</v>
      </c>
      <c r="H177" s="10">
        <v>28.7</v>
      </c>
      <c r="I177" s="24" t="s">
        <v>250</v>
      </c>
      <c r="J177" s="21">
        <v>1</v>
      </c>
      <c r="K177" s="22"/>
      <c r="L177" s="23">
        <f t="shared" si="3"/>
        <v>28.7</v>
      </c>
      <c r="M177" s="14"/>
    </row>
    <row r="178" s="3" customFormat="1" ht="31" customHeight="1" spans="1:13">
      <c r="A178" s="8">
        <v>176</v>
      </c>
      <c r="B178" s="9"/>
      <c r="C178" s="10" t="s">
        <v>355</v>
      </c>
      <c r="D178" s="10" t="s">
        <v>359</v>
      </c>
      <c r="E178" s="10" t="s">
        <v>17</v>
      </c>
      <c r="F178" s="10" t="s">
        <v>360</v>
      </c>
      <c r="G178" s="10">
        <v>130</v>
      </c>
      <c r="H178" s="10">
        <v>70.6</v>
      </c>
      <c r="I178" s="24" t="s">
        <v>250</v>
      </c>
      <c r="J178" s="21">
        <v>1</v>
      </c>
      <c r="K178" s="22"/>
      <c r="L178" s="23">
        <f t="shared" si="3"/>
        <v>70.6</v>
      </c>
      <c r="M178" s="10" t="s">
        <v>341</v>
      </c>
    </row>
    <row r="179" s="3" customFormat="1" ht="31" customHeight="1" spans="1:13">
      <c r="A179" s="8">
        <v>177</v>
      </c>
      <c r="B179" s="9"/>
      <c r="C179" s="10" t="s">
        <v>361</v>
      </c>
      <c r="D179" s="10"/>
      <c r="E179" s="10" t="s">
        <v>17</v>
      </c>
      <c r="F179" s="10" t="s">
        <v>362</v>
      </c>
      <c r="G179" s="10">
        <v>220</v>
      </c>
      <c r="H179" s="10">
        <v>77.4</v>
      </c>
      <c r="I179" s="24" t="s">
        <v>250</v>
      </c>
      <c r="J179" s="21">
        <v>1</v>
      </c>
      <c r="K179" s="22"/>
      <c r="L179" s="23">
        <f t="shared" si="3"/>
        <v>77.4</v>
      </c>
      <c r="M179" s="10"/>
    </row>
    <row r="180" s="3" customFormat="1" ht="31" customHeight="1" spans="1:13">
      <c r="A180" s="8">
        <v>178</v>
      </c>
      <c r="B180" s="9"/>
      <c r="C180" s="10" t="s">
        <v>361</v>
      </c>
      <c r="D180" s="10" t="s">
        <v>363</v>
      </c>
      <c r="E180" s="10" t="s">
        <v>17</v>
      </c>
      <c r="F180" s="10" t="s">
        <v>364</v>
      </c>
      <c r="G180" s="10">
        <v>50</v>
      </c>
      <c r="H180" s="10">
        <v>32.5</v>
      </c>
      <c r="I180" s="24" t="s">
        <v>250</v>
      </c>
      <c r="J180" s="21">
        <v>1</v>
      </c>
      <c r="K180" s="22"/>
      <c r="L180" s="23">
        <f t="shared" si="3"/>
        <v>32.5</v>
      </c>
      <c r="M180" s="10"/>
    </row>
    <row r="181" s="3" customFormat="1" ht="31" customHeight="1" spans="1:13">
      <c r="A181" s="8">
        <v>179</v>
      </c>
      <c r="B181" s="9"/>
      <c r="C181" s="10" t="s">
        <v>361</v>
      </c>
      <c r="D181" s="10"/>
      <c r="E181" s="10" t="s">
        <v>17</v>
      </c>
      <c r="F181" s="10" t="s">
        <v>365</v>
      </c>
      <c r="G181" s="10">
        <v>200</v>
      </c>
      <c r="H181" s="10">
        <v>125</v>
      </c>
      <c r="I181" s="24" t="s">
        <v>250</v>
      </c>
      <c r="J181" s="21">
        <v>0.9</v>
      </c>
      <c r="K181" s="22" t="s">
        <v>366</v>
      </c>
      <c r="L181" s="23">
        <f t="shared" si="3"/>
        <v>112.5</v>
      </c>
      <c r="M181" s="10"/>
    </row>
    <row r="182" s="3" customFormat="1" ht="31" customHeight="1" spans="1:13">
      <c r="A182" s="8">
        <v>180</v>
      </c>
      <c r="B182" s="9"/>
      <c r="C182" s="10" t="s">
        <v>367</v>
      </c>
      <c r="D182" s="10" t="s">
        <v>368</v>
      </c>
      <c r="E182" s="10" t="s">
        <v>17</v>
      </c>
      <c r="F182" s="10" t="s">
        <v>369</v>
      </c>
      <c r="G182" s="10">
        <v>60</v>
      </c>
      <c r="H182" s="10">
        <v>31.9</v>
      </c>
      <c r="I182" s="24" t="s">
        <v>250</v>
      </c>
      <c r="J182" s="21">
        <v>1</v>
      </c>
      <c r="K182" s="22"/>
      <c r="L182" s="23">
        <f t="shared" si="3"/>
        <v>31.9</v>
      </c>
      <c r="M182" s="10"/>
    </row>
    <row r="183" s="3" customFormat="1" ht="31" customHeight="1" spans="1:13">
      <c r="A183" s="8">
        <v>181</v>
      </c>
      <c r="B183" s="9"/>
      <c r="C183" s="10" t="s">
        <v>370</v>
      </c>
      <c r="D183" s="10"/>
      <c r="E183" s="10" t="s">
        <v>17</v>
      </c>
      <c r="F183" s="10" t="s">
        <v>371</v>
      </c>
      <c r="G183" s="10">
        <v>60</v>
      </c>
      <c r="H183" s="10">
        <v>0</v>
      </c>
      <c r="I183" s="24" t="s">
        <v>157</v>
      </c>
      <c r="J183" s="21">
        <v>1</v>
      </c>
      <c r="K183" s="22"/>
      <c r="L183" s="23">
        <f t="shared" si="3"/>
        <v>0</v>
      </c>
      <c r="M183" s="10"/>
    </row>
    <row r="184" s="3" customFormat="1" ht="31" customHeight="1" spans="1:13">
      <c r="A184" s="8">
        <v>182</v>
      </c>
      <c r="B184" s="9"/>
      <c r="C184" s="10" t="s">
        <v>372</v>
      </c>
      <c r="D184" s="10" t="s">
        <v>373</v>
      </c>
      <c r="E184" s="10" t="s">
        <v>17</v>
      </c>
      <c r="F184" s="10" t="s">
        <v>374</v>
      </c>
      <c r="G184" s="10">
        <v>320</v>
      </c>
      <c r="H184" s="10">
        <v>265.8</v>
      </c>
      <c r="I184" s="24" t="s">
        <v>250</v>
      </c>
      <c r="J184" s="21">
        <v>1</v>
      </c>
      <c r="K184" s="22"/>
      <c r="L184" s="23">
        <f t="shared" si="3"/>
        <v>265.8</v>
      </c>
      <c r="M184" s="10"/>
    </row>
    <row r="185" s="3" customFormat="1" ht="31" customHeight="1" spans="1:13">
      <c r="A185" s="8">
        <v>183</v>
      </c>
      <c r="B185" s="9"/>
      <c r="C185" s="10" t="s">
        <v>375</v>
      </c>
      <c r="D185" s="10" t="s">
        <v>376</v>
      </c>
      <c r="E185" s="10" t="s">
        <v>17</v>
      </c>
      <c r="F185" s="10" t="s">
        <v>377</v>
      </c>
      <c r="G185" s="10">
        <v>400</v>
      </c>
      <c r="H185" s="10">
        <v>0</v>
      </c>
      <c r="I185" s="24" t="s">
        <v>157</v>
      </c>
      <c r="J185" s="21">
        <v>1</v>
      </c>
      <c r="K185" s="22"/>
      <c r="L185" s="23">
        <f t="shared" si="3"/>
        <v>0</v>
      </c>
      <c r="M185" s="10"/>
    </row>
    <row r="186" s="3" customFormat="1" ht="31" customHeight="1" spans="1:13">
      <c r="A186" s="8">
        <v>184</v>
      </c>
      <c r="B186" s="9"/>
      <c r="C186" s="10" t="s">
        <v>375</v>
      </c>
      <c r="D186" s="10"/>
      <c r="E186" s="10" t="s">
        <v>17</v>
      </c>
      <c r="F186" s="10" t="s">
        <v>378</v>
      </c>
      <c r="G186" s="10">
        <v>100</v>
      </c>
      <c r="H186" s="10">
        <v>0</v>
      </c>
      <c r="I186" s="24" t="s">
        <v>157</v>
      </c>
      <c r="J186" s="21">
        <v>1</v>
      </c>
      <c r="K186" s="22"/>
      <c r="L186" s="23">
        <f t="shared" si="3"/>
        <v>0</v>
      </c>
      <c r="M186" s="10"/>
    </row>
    <row r="187" s="3" customFormat="1" ht="31" customHeight="1" spans="1:13">
      <c r="A187" s="8">
        <v>185</v>
      </c>
      <c r="B187" s="9"/>
      <c r="C187" s="10" t="s">
        <v>375</v>
      </c>
      <c r="D187" s="10"/>
      <c r="E187" s="10" t="s">
        <v>17</v>
      </c>
      <c r="F187" s="14" t="s">
        <v>379</v>
      </c>
      <c r="G187" s="10">
        <v>250</v>
      </c>
      <c r="H187" s="10">
        <v>169.2</v>
      </c>
      <c r="I187" s="24" t="s">
        <v>250</v>
      </c>
      <c r="J187" s="21">
        <v>1</v>
      </c>
      <c r="K187" s="22"/>
      <c r="L187" s="23">
        <f t="shared" si="3"/>
        <v>169.2</v>
      </c>
      <c r="M187" s="14"/>
    </row>
    <row r="188" s="3" customFormat="1" ht="31" customHeight="1" spans="1:13">
      <c r="A188" s="8">
        <v>186</v>
      </c>
      <c r="B188" s="9"/>
      <c r="C188" s="10" t="s">
        <v>375</v>
      </c>
      <c r="D188" s="10" t="s">
        <v>380</v>
      </c>
      <c r="E188" s="10" t="s">
        <v>17</v>
      </c>
      <c r="F188" s="14" t="s">
        <v>381</v>
      </c>
      <c r="G188" s="10">
        <v>100</v>
      </c>
      <c r="H188" s="10">
        <v>70</v>
      </c>
      <c r="I188" s="24" t="s">
        <v>250</v>
      </c>
      <c r="J188" s="21">
        <v>1</v>
      </c>
      <c r="K188" s="22"/>
      <c r="L188" s="23">
        <f t="shared" si="3"/>
        <v>70</v>
      </c>
      <c r="M188" s="14"/>
    </row>
    <row r="189" s="3" customFormat="1" ht="31" customHeight="1" spans="1:13">
      <c r="A189" s="8">
        <v>187</v>
      </c>
      <c r="B189" s="9"/>
      <c r="C189" s="10" t="s">
        <v>382</v>
      </c>
      <c r="D189" s="10"/>
      <c r="E189" s="10" t="s">
        <v>17</v>
      </c>
      <c r="F189" s="10" t="s">
        <v>383</v>
      </c>
      <c r="G189" s="10">
        <v>200</v>
      </c>
      <c r="H189" s="10">
        <v>0</v>
      </c>
      <c r="I189" s="24" t="s">
        <v>157</v>
      </c>
      <c r="J189" s="21">
        <v>1</v>
      </c>
      <c r="K189" s="22"/>
      <c r="L189" s="23">
        <f t="shared" si="3"/>
        <v>0</v>
      </c>
      <c r="M189" s="10"/>
    </row>
    <row r="190" s="3" customFormat="1" ht="31" customHeight="1" spans="1:13">
      <c r="A190" s="8">
        <v>188</v>
      </c>
      <c r="B190" s="9"/>
      <c r="C190" s="12" t="s">
        <v>382</v>
      </c>
      <c r="D190" s="12" t="s">
        <v>384</v>
      </c>
      <c r="E190" s="12" t="s">
        <v>17</v>
      </c>
      <c r="F190" s="12" t="s">
        <v>385</v>
      </c>
      <c r="G190" s="12">
        <v>170</v>
      </c>
      <c r="H190" s="12">
        <v>140.6</v>
      </c>
      <c r="I190" s="24" t="s">
        <v>250</v>
      </c>
      <c r="J190" s="21">
        <v>1</v>
      </c>
      <c r="K190" s="27"/>
      <c r="L190" s="23">
        <f t="shared" si="3"/>
        <v>140.6</v>
      </c>
      <c r="M190" s="14"/>
    </row>
    <row r="191" s="3" customFormat="1" ht="31" customHeight="1" spans="1:13">
      <c r="A191" s="8">
        <v>189</v>
      </c>
      <c r="B191" s="9"/>
      <c r="C191" s="10" t="s">
        <v>386</v>
      </c>
      <c r="D191" s="10" t="s">
        <v>387</v>
      </c>
      <c r="E191" s="10" t="s">
        <v>17</v>
      </c>
      <c r="F191" s="10" t="s">
        <v>388</v>
      </c>
      <c r="G191" s="10">
        <v>90</v>
      </c>
      <c r="H191" s="10">
        <v>63.4</v>
      </c>
      <c r="I191" s="24" t="s">
        <v>250</v>
      </c>
      <c r="J191" s="21">
        <v>1</v>
      </c>
      <c r="K191" s="22"/>
      <c r="L191" s="23">
        <f t="shared" si="3"/>
        <v>63.4</v>
      </c>
      <c r="M191" s="10"/>
    </row>
    <row r="192" s="3" customFormat="1" ht="31" customHeight="1" spans="1:13">
      <c r="A192" s="8">
        <v>190</v>
      </c>
      <c r="B192" s="9"/>
      <c r="C192" s="10" t="s">
        <v>386</v>
      </c>
      <c r="D192" s="10" t="s">
        <v>389</v>
      </c>
      <c r="E192" s="10" t="s">
        <v>17</v>
      </c>
      <c r="F192" s="10" t="s">
        <v>390</v>
      </c>
      <c r="G192" s="10">
        <v>100</v>
      </c>
      <c r="H192" s="10">
        <v>92.3</v>
      </c>
      <c r="I192" s="24" t="s">
        <v>250</v>
      </c>
      <c r="J192" s="21">
        <v>1</v>
      </c>
      <c r="K192" s="22"/>
      <c r="L192" s="23">
        <f t="shared" si="3"/>
        <v>92.3</v>
      </c>
      <c r="M192" s="10"/>
    </row>
    <row r="193" s="3" customFormat="1" ht="31" customHeight="1" spans="1:13">
      <c r="A193" s="8">
        <v>191</v>
      </c>
      <c r="B193" s="9"/>
      <c r="C193" s="10" t="s">
        <v>386</v>
      </c>
      <c r="D193" s="10"/>
      <c r="E193" s="10" t="s">
        <v>17</v>
      </c>
      <c r="F193" s="10" t="s">
        <v>391</v>
      </c>
      <c r="G193" s="10">
        <v>60</v>
      </c>
      <c r="H193" s="10">
        <v>48.5</v>
      </c>
      <c r="I193" s="24" t="s">
        <v>250</v>
      </c>
      <c r="J193" s="21">
        <v>1</v>
      </c>
      <c r="K193" s="22"/>
      <c r="L193" s="23">
        <f t="shared" si="3"/>
        <v>48.5</v>
      </c>
      <c r="M193" s="10"/>
    </row>
    <row r="194" s="3" customFormat="1" ht="31" customHeight="1" spans="1:13">
      <c r="A194" s="8">
        <v>192</v>
      </c>
      <c r="B194" s="9"/>
      <c r="C194" s="10" t="s">
        <v>386</v>
      </c>
      <c r="D194" s="10" t="s">
        <v>389</v>
      </c>
      <c r="E194" s="10" t="s">
        <v>17</v>
      </c>
      <c r="F194" s="14" t="s">
        <v>392</v>
      </c>
      <c r="G194" s="16">
        <v>150</v>
      </c>
      <c r="H194" s="16">
        <v>0</v>
      </c>
      <c r="I194" s="24" t="s">
        <v>157</v>
      </c>
      <c r="J194" s="21">
        <v>1</v>
      </c>
      <c r="K194" s="28"/>
      <c r="L194" s="23">
        <f t="shared" si="3"/>
        <v>0</v>
      </c>
      <c r="M194" s="14"/>
    </row>
    <row r="195" s="3" customFormat="1" ht="31" customHeight="1" spans="1:13">
      <c r="A195" s="8">
        <v>193</v>
      </c>
      <c r="B195" s="9"/>
      <c r="C195" s="10" t="s">
        <v>393</v>
      </c>
      <c r="D195" s="10"/>
      <c r="E195" s="10" t="s">
        <v>17</v>
      </c>
      <c r="F195" s="10" t="s">
        <v>394</v>
      </c>
      <c r="G195" s="10">
        <v>50</v>
      </c>
      <c r="H195" s="10">
        <v>37.2</v>
      </c>
      <c r="I195" s="24" t="s">
        <v>250</v>
      </c>
      <c r="J195" s="21">
        <v>1</v>
      </c>
      <c r="K195" s="22"/>
      <c r="L195" s="23">
        <f t="shared" si="3"/>
        <v>37.2</v>
      </c>
      <c r="M195" s="10"/>
    </row>
    <row r="196" s="3" customFormat="1" ht="31" customHeight="1" spans="1:13">
      <c r="A196" s="8">
        <v>194</v>
      </c>
      <c r="B196" s="9"/>
      <c r="C196" s="10" t="s">
        <v>393</v>
      </c>
      <c r="D196" s="10"/>
      <c r="E196" s="10" t="s">
        <v>17</v>
      </c>
      <c r="F196" s="10" t="s">
        <v>395</v>
      </c>
      <c r="G196" s="10">
        <v>80</v>
      </c>
      <c r="H196" s="10">
        <v>68.1</v>
      </c>
      <c r="I196" s="24" t="s">
        <v>250</v>
      </c>
      <c r="J196" s="21">
        <v>1</v>
      </c>
      <c r="K196" s="22"/>
      <c r="L196" s="23">
        <f t="shared" si="3"/>
        <v>68.1</v>
      </c>
      <c r="M196" s="10"/>
    </row>
    <row r="197" s="3" customFormat="1" ht="31" customHeight="1" spans="1:13">
      <c r="A197" s="8">
        <v>195</v>
      </c>
      <c r="B197" s="9"/>
      <c r="C197" s="10" t="s">
        <v>393</v>
      </c>
      <c r="D197" s="10"/>
      <c r="E197" s="10" t="s">
        <v>17</v>
      </c>
      <c r="F197" s="10" t="s">
        <v>396</v>
      </c>
      <c r="G197" s="10">
        <v>260</v>
      </c>
      <c r="H197" s="10">
        <v>183.2</v>
      </c>
      <c r="I197" s="24" t="s">
        <v>250</v>
      </c>
      <c r="J197" s="21">
        <v>1</v>
      </c>
      <c r="K197" s="22"/>
      <c r="L197" s="23">
        <f t="shared" si="3"/>
        <v>183.2</v>
      </c>
      <c r="M197" s="10"/>
    </row>
    <row r="198" s="3" customFormat="1" ht="31" customHeight="1" spans="1:13">
      <c r="A198" s="8">
        <v>196</v>
      </c>
      <c r="B198" s="9"/>
      <c r="C198" s="10" t="s">
        <v>393</v>
      </c>
      <c r="D198" s="10"/>
      <c r="E198" s="10" t="s">
        <v>17</v>
      </c>
      <c r="F198" s="10" t="s">
        <v>397</v>
      </c>
      <c r="G198" s="10">
        <v>240</v>
      </c>
      <c r="H198" s="10">
        <v>60.3</v>
      </c>
      <c r="I198" s="24" t="s">
        <v>250</v>
      </c>
      <c r="J198" s="21">
        <v>1</v>
      </c>
      <c r="K198" s="22"/>
      <c r="L198" s="23">
        <f t="shared" si="3"/>
        <v>60.3</v>
      </c>
      <c r="M198" s="10"/>
    </row>
    <row r="199" s="3" customFormat="1" ht="31" customHeight="1" spans="1:13">
      <c r="A199" s="8">
        <v>197</v>
      </c>
      <c r="B199" s="9"/>
      <c r="C199" s="10" t="s">
        <v>393</v>
      </c>
      <c r="D199" s="10"/>
      <c r="E199" s="10" t="s">
        <v>17</v>
      </c>
      <c r="F199" s="10" t="s">
        <v>398</v>
      </c>
      <c r="G199" s="10">
        <v>260</v>
      </c>
      <c r="H199" s="10">
        <v>114.9</v>
      </c>
      <c r="I199" s="24" t="s">
        <v>250</v>
      </c>
      <c r="J199" s="21">
        <v>1</v>
      </c>
      <c r="K199" s="22"/>
      <c r="L199" s="23">
        <f t="shared" si="3"/>
        <v>114.9</v>
      </c>
      <c r="M199" s="10"/>
    </row>
    <row r="200" s="3" customFormat="1" ht="31" customHeight="1" spans="1:13">
      <c r="A200" s="8">
        <v>198</v>
      </c>
      <c r="B200" s="9"/>
      <c r="C200" s="10" t="s">
        <v>393</v>
      </c>
      <c r="D200" s="10"/>
      <c r="E200" s="10" t="s">
        <v>17</v>
      </c>
      <c r="F200" s="10" t="s">
        <v>399</v>
      </c>
      <c r="G200" s="10">
        <v>50</v>
      </c>
      <c r="H200" s="10">
        <v>38.7</v>
      </c>
      <c r="I200" s="24" t="s">
        <v>250</v>
      </c>
      <c r="J200" s="21">
        <v>1</v>
      </c>
      <c r="K200" s="22"/>
      <c r="L200" s="23">
        <f t="shared" si="3"/>
        <v>38.7</v>
      </c>
      <c r="M200" s="10"/>
    </row>
    <row r="201" s="3" customFormat="1" ht="31" customHeight="1" spans="1:13">
      <c r="A201" s="8">
        <v>199</v>
      </c>
      <c r="B201" s="9"/>
      <c r="C201" s="10" t="s">
        <v>393</v>
      </c>
      <c r="D201" s="10"/>
      <c r="E201" s="10" t="s">
        <v>17</v>
      </c>
      <c r="F201" s="10" t="s">
        <v>400</v>
      </c>
      <c r="G201" s="10">
        <v>70</v>
      </c>
      <c r="H201" s="10">
        <v>58.1</v>
      </c>
      <c r="I201" s="24" t="s">
        <v>250</v>
      </c>
      <c r="J201" s="21">
        <v>1</v>
      </c>
      <c r="K201" s="22"/>
      <c r="L201" s="23">
        <f t="shared" si="3"/>
        <v>58.1</v>
      </c>
      <c r="M201" s="10"/>
    </row>
    <row r="202" s="3" customFormat="1" ht="31" customHeight="1" spans="1:13">
      <c r="A202" s="8">
        <v>200</v>
      </c>
      <c r="B202" s="9"/>
      <c r="C202" s="10" t="s">
        <v>393</v>
      </c>
      <c r="D202" s="10"/>
      <c r="E202" s="10" t="s">
        <v>17</v>
      </c>
      <c r="F202" s="10" t="s">
        <v>401</v>
      </c>
      <c r="G202" s="10">
        <v>60</v>
      </c>
      <c r="H202" s="10">
        <v>39.4</v>
      </c>
      <c r="I202" s="24" t="s">
        <v>250</v>
      </c>
      <c r="J202" s="21">
        <v>0.95</v>
      </c>
      <c r="K202" s="26" t="s">
        <v>225</v>
      </c>
      <c r="L202" s="23">
        <f t="shared" si="3"/>
        <v>37.43</v>
      </c>
      <c r="M202" s="14"/>
    </row>
    <row r="203" s="3" customFormat="1" ht="31" customHeight="1" spans="1:13">
      <c r="A203" s="8">
        <v>201</v>
      </c>
      <c r="B203" s="9"/>
      <c r="C203" s="10" t="s">
        <v>393</v>
      </c>
      <c r="D203" s="10"/>
      <c r="E203" s="10" t="s">
        <v>17</v>
      </c>
      <c r="F203" s="14" t="s">
        <v>402</v>
      </c>
      <c r="G203" s="10">
        <v>54</v>
      </c>
      <c r="H203" s="10">
        <v>25.6</v>
      </c>
      <c r="I203" s="24" t="s">
        <v>250</v>
      </c>
      <c r="J203" s="21">
        <v>1</v>
      </c>
      <c r="K203" s="22"/>
      <c r="L203" s="23">
        <f t="shared" si="3"/>
        <v>25.6</v>
      </c>
      <c r="M203" s="11" t="s">
        <v>403</v>
      </c>
    </row>
    <row r="204" s="3" customFormat="1" ht="31" customHeight="1" spans="1:13">
      <c r="A204" s="8">
        <v>202</v>
      </c>
      <c r="B204" s="9"/>
      <c r="C204" s="10" t="s">
        <v>404</v>
      </c>
      <c r="D204" s="10" t="s">
        <v>405</v>
      </c>
      <c r="E204" s="10" t="s">
        <v>17</v>
      </c>
      <c r="F204" s="10" t="s">
        <v>406</v>
      </c>
      <c r="G204" s="10">
        <v>60</v>
      </c>
      <c r="H204" s="10">
        <v>0</v>
      </c>
      <c r="I204" s="24" t="s">
        <v>157</v>
      </c>
      <c r="J204" s="21">
        <v>1</v>
      </c>
      <c r="K204" s="22"/>
      <c r="L204" s="23">
        <f t="shared" si="3"/>
        <v>0</v>
      </c>
      <c r="M204" s="10"/>
    </row>
    <row r="205" s="3" customFormat="1" ht="31" customHeight="1" spans="1:13">
      <c r="A205" s="8">
        <v>203</v>
      </c>
      <c r="B205" s="9"/>
      <c r="C205" s="10" t="s">
        <v>404</v>
      </c>
      <c r="D205" s="10" t="s">
        <v>405</v>
      </c>
      <c r="E205" s="10" t="s">
        <v>17</v>
      </c>
      <c r="F205" s="14" t="s">
        <v>407</v>
      </c>
      <c r="G205" s="10">
        <v>80</v>
      </c>
      <c r="H205" s="10">
        <v>75.3</v>
      </c>
      <c r="I205" s="24" t="s">
        <v>250</v>
      </c>
      <c r="J205" s="21">
        <v>1</v>
      </c>
      <c r="K205" s="22"/>
      <c r="L205" s="23">
        <f t="shared" si="3"/>
        <v>75.3</v>
      </c>
      <c r="M205" s="14"/>
    </row>
    <row r="206" s="3" customFormat="1" ht="31" customHeight="1" spans="1:13">
      <c r="A206" s="8">
        <v>204</v>
      </c>
      <c r="B206" s="9"/>
      <c r="C206" s="10" t="s">
        <v>408</v>
      </c>
      <c r="D206" s="10" t="s">
        <v>409</v>
      </c>
      <c r="E206" s="10" t="s">
        <v>17</v>
      </c>
      <c r="F206" s="10" t="s">
        <v>410</v>
      </c>
      <c r="G206" s="10">
        <v>105</v>
      </c>
      <c r="H206" s="10">
        <v>83.1</v>
      </c>
      <c r="I206" s="24" t="s">
        <v>248</v>
      </c>
      <c r="J206" s="21">
        <v>1</v>
      </c>
      <c r="K206" s="22"/>
      <c r="L206" s="23">
        <f t="shared" ref="L206:L220" si="4">H206*J206</f>
        <v>83.1</v>
      </c>
      <c r="M206" s="10"/>
    </row>
    <row r="207" s="3" customFormat="1" ht="31" customHeight="1" spans="1:13">
      <c r="A207" s="8">
        <v>205</v>
      </c>
      <c r="B207" s="9"/>
      <c r="C207" s="10" t="s">
        <v>411</v>
      </c>
      <c r="D207" s="10"/>
      <c r="E207" s="10" t="s">
        <v>17</v>
      </c>
      <c r="F207" s="10" t="s">
        <v>412</v>
      </c>
      <c r="G207" s="10">
        <v>53</v>
      </c>
      <c r="H207" s="10">
        <v>25.5</v>
      </c>
      <c r="I207" s="24" t="s">
        <v>250</v>
      </c>
      <c r="J207" s="21">
        <v>1</v>
      </c>
      <c r="K207" s="22"/>
      <c r="L207" s="23">
        <f t="shared" si="4"/>
        <v>25.5</v>
      </c>
      <c r="M207" s="10"/>
    </row>
    <row r="208" s="3" customFormat="1" ht="31" customHeight="1" spans="1:13">
      <c r="A208" s="8">
        <v>206</v>
      </c>
      <c r="B208" s="9"/>
      <c r="C208" s="10" t="s">
        <v>411</v>
      </c>
      <c r="D208" s="10"/>
      <c r="E208" s="10" t="s">
        <v>17</v>
      </c>
      <c r="F208" s="14" t="s">
        <v>413</v>
      </c>
      <c r="G208" s="10">
        <v>100</v>
      </c>
      <c r="H208" s="10">
        <v>0</v>
      </c>
      <c r="I208" s="24" t="s">
        <v>157</v>
      </c>
      <c r="J208" s="21">
        <v>1</v>
      </c>
      <c r="K208" s="22"/>
      <c r="L208" s="23">
        <f t="shared" si="4"/>
        <v>0</v>
      </c>
      <c r="M208" s="14"/>
    </row>
    <row r="209" s="3" customFormat="1" ht="31" customHeight="1" spans="1:13">
      <c r="A209" s="8">
        <v>207</v>
      </c>
      <c r="B209" s="9"/>
      <c r="C209" s="10" t="s">
        <v>414</v>
      </c>
      <c r="D209" s="10"/>
      <c r="E209" s="10" t="s">
        <v>17</v>
      </c>
      <c r="F209" s="10" t="s">
        <v>415</v>
      </c>
      <c r="G209" s="10">
        <v>80</v>
      </c>
      <c r="H209" s="10">
        <v>88.3</v>
      </c>
      <c r="I209" s="24" t="s">
        <v>250</v>
      </c>
      <c r="J209" s="21">
        <v>1</v>
      </c>
      <c r="K209" s="22"/>
      <c r="L209" s="23">
        <f t="shared" si="4"/>
        <v>88.3</v>
      </c>
      <c r="M209" s="10"/>
    </row>
    <row r="210" s="3" customFormat="1" ht="31" customHeight="1" spans="1:13">
      <c r="A210" s="8">
        <v>208</v>
      </c>
      <c r="B210" s="9"/>
      <c r="C210" s="10" t="s">
        <v>414</v>
      </c>
      <c r="D210" s="10"/>
      <c r="E210" s="10" t="s">
        <v>17</v>
      </c>
      <c r="F210" s="10" t="s">
        <v>416</v>
      </c>
      <c r="G210" s="10">
        <v>60</v>
      </c>
      <c r="H210" s="10">
        <v>59.2</v>
      </c>
      <c r="I210" s="24" t="s">
        <v>250</v>
      </c>
      <c r="J210" s="21">
        <v>1</v>
      </c>
      <c r="K210" s="22"/>
      <c r="L210" s="23">
        <f t="shared" si="4"/>
        <v>59.2</v>
      </c>
      <c r="M210" s="10"/>
    </row>
    <row r="211" s="3" customFormat="1" ht="31" customHeight="1" spans="1:13">
      <c r="A211" s="8">
        <v>209</v>
      </c>
      <c r="B211" s="9"/>
      <c r="C211" s="12" t="s">
        <v>414</v>
      </c>
      <c r="D211" s="12" t="s">
        <v>417</v>
      </c>
      <c r="E211" s="12" t="s">
        <v>17</v>
      </c>
      <c r="F211" s="12" t="s">
        <v>418</v>
      </c>
      <c r="G211" s="12">
        <v>200</v>
      </c>
      <c r="H211" s="12">
        <v>136</v>
      </c>
      <c r="I211" s="24" t="s">
        <v>250</v>
      </c>
      <c r="J211" s="21">
        <v>1</v>
      </c>
      <c r="K211" s="27"/>
      <c r="L211" s="23">
        <f t="shared" si="4"/>
        <v>136</v>
      </c>
      <c r="M211" s="14"/>
    </row>
    <row r="212" s="3" customFormat="1" ht="31" customHeight="1" spans="1:13">
      <c r="A212" s="8">
        <v>210</v>
      </c>
      <c r="B212" s="9"/>
      <c r="C212" s="12" t="s">
        <v>414</v>
      </c>
      <c r="D212" s="12"/>
      <c r="E212" s="12" t="s">
        <v>17</v>
      </c>
      <c r="F212" s="12" t="s">
        <v>419</v>
      </c>
      <c r="G212" s="12">
        <v>150</v>
      </c>
      <c r="H212" s="12">
        <v>0</v>
      </c>
      <c r="I212" s="24" t="s">
        <v>157</v>
      </c>
      <c r="J212" s="21">
        <v>1</v>
      </c>
      <c r="K212" s="27"/>
      <c r="L212" s="23">
        <f t="shared" si="4"/>
        <v>0</v>
      </c>
      <c r="M212" s="14"/>
    </row>
    <row r="213" s="3" customFormat="1" ht="31" customHeight="1" spans="1:13">
      <c r="A213" s="8">
        <v>211</v>
      </c>
      <c r="B213" s="9"/>
      <c r="C213" s="10" t="s">
        <v>420</v>
      </c>
      <c r="D213" s="10" t="s">
        <v>421</v>
      </c>
      <c r="E213" s="10" t="s">
        <v>17</v>
      </c>
      <c r="F213" s="10" t="s">
        <v>422</v>
      </c>
      <c r="G213" s="10">
        <v>100</v>
      </c>
      <c r="H213" s="10">
        <v>80.6</v>
      </c>
      <c r="I213" s="24" t="s">
        <v>250</v>
      </c>
      <c r="J213" s="21">
        <v>1</v>
      </c>
      <c r="K213" s="22"/>
      <c r="L213" s="23">
        <f t="shared" si="4"/>
        <v>80.6</v>
      </c>
      <c r="M213" s="10"/>
    </row>
    <row r="214" s="3" customFormat="1" ht="31" customHeight="1" spans="1:13">
      <c r="A214" s="8">
        <v>212</v>
      </c>
      <c r="B214" s="9"/>
      <c r="C214" s="10" t="s">
        <v>420</v>
      </c>
      <c r="D214" s="10" t="s">
        <v>423</v>
      </c>
      <c r="E214" s="10" t="s">
        <v>17</v>
      </c>
      <c r="F214" s="14" t="s">
        <v>424</v>
      </c>
      <c r="G214" s="10">
        <v>50</v>
      </c>
      <c r="H214" s="10">
        <v>23.1</v>
      </c>
      <c r="I214" s="24" t="s">
        <v>248</v>
      </c>
      <c r="J214" s="21">
        <v>1</v>
      </c>
      <c r="K214" s="22"/>
      <c r="L214" s="23">
        <f t="shared" si="4"/>
        <v>23.1</v>
      </c>
      <c r="M214" s="14"/>
    </row>
    <row r="215" s="3" customFormat="1" ht="31" customHeight="1" spans="1:13">
      <c r="A215" s="8">
        <v>213</v>
      </c>
      <c r="B215" s="9"/>
      <c r="C215" s="10" t="s">
        <v>420</v>
      </c>
      <c r="D215" s="10" t="s">
        <v>423</v>
      </c>
      <c r="E215" s="10" t="s">
        <v>17</v>
      </c>
      <c r="F215" s="14" t="s">
        <v>425</v>
      </c>
      <c r="G215" s="10">
        <v>60</v>
      </c>
      <c r="H215" s="10">
        <v>46.8</v>
      </c>
      <c r="I215" s="24" t="s">
        <v>248</v>
      </c>
      <c r="J215" s="21">
        <v>0.9</v>
      </c>
      <c r="K215" s="27" t="s">
        <v>134</v>
      </c>
      <c r="L215" s="23">
        <f t="shared" si="4"/>
        <v>42.12</v>
      </c>
      <c r="M215" s="14"/>
    </row>
    <row r="216" s="3" customFormat="1" ht="31" customHeight="1" spans="1:13">
      <c r="A216" s="8">
        <v>214</v>
      </c>
      <c r="B216" s="9"/>
      <c r="C216" s="12" t="s">
        <v>426</v>
      </c>
      <c r="D216" s="12"/>
      <c r="E216" s="12" t="s">
        <v>17</v>
      </c>
      <c r="F216" s="12" t="s">
        <v>427</v>
      </c>
      <c r="G216" s="12">
        <v>300</v>
      </c>
      <c r="H216" s="12">
        <v>232.7</v>
      </c>
      <c r="I216" s="24" t="s">
        <v>250</v>
      </c>
      <c r="J216" s="21">
        <v>0.95</v>
      </c>
      <c r="K216" s="26" t="s">
        <v>40</v>
      </c>
      <c r="L216" s="23">
        <f t="shared" si="4"/>
        <v>221.065</v>
      </c>
      <c r="M216" s="14"/>
    </row>
    <row r="217" s="3" customFormat="1" ht="31" customHeight="1" spans="1:13">
      <c r="A217" s="8">
        <v>215</v>
      </c>
      <c r="B217" s="9"/>
      <c r="C217" s="12" t="s">
        <v>428</v>
      </c>
      <c r="D217" s="12"/>
      <c r="E217" s="12" t="s">
        <v>17</v>
      </c>
      <c r="F217" s="12" t="s">
        <v>429</v>
      </c>
      <c r="G217" s="12">
        <v>150</v>
      </c>
      <c r="H217" s="12">
        <v>0</v>
      </c>
      <c r="I217" s="24" t="s">
        <v>157</v>
      </c>
      <c r="J217" s="21">
        <v>1</v>
      </c>
      <c r="K217" s="27"/>
      <c r="L217" s="23">
        <f t="shared" si="4"/>
        <v>0</v>
      </c>
      <c r="M217" s="14"/>
    </row>
    <row r="218" s="3" customFormat="1" ht="31" customHeight="1" spans="1:13">
      <c r="A218" s="8">
        <v>216</v>
      </c>
      <c r="B218" s="9"/>
      <c r="C218" s="10" t="s">
        <v>430</v>
      </c>
      <c r="D218" s="10" t="s">
        <v>431</v>
      </c>
      <c r="E218" s="10" t="s">
        <v>17</v>
      </c>
      <c r="F218" s="10" t="s">
        <v>432</v>
      </c>
      <c r="G218" s="10">
        <v>90</v>
      </c>
      <c r="H218" s="10">
        <v>80</v>
      </c>
      <c r="I218" s="24" t="s">
        <v>250</v>
      </c>
      <c r="J218" s="21">
        <v>1</v>
      </c>
      <c r="K218" s="22"/>
      <c r="L218" s="23">
        <f t="shared" si="4"/>
        <v>80</v>
      </c>
      <c r="M218" s="10" t="s">
        <v>259</v>
      </c>
    </row>
    <row r="219" s="3" customFormat="1" ht="31" customHeight="1" spans="1:13">
      <c r="A219" s="8">
        <v>217</v>
      </c>
      <c r="B219" s="9"/>
      <c r="C219" s="10" t="s">
        <v>433</v>
      </c>
      <c r="D219" s="10" t="s">
        <v>433</v>
      </c>
      <c r="E219" s="10" t="s">
        <v>17</v>
      </c>
      <c r="F219" s="10" t="s">
        <v>434</v>
      </c>
      <c r="G219" s="10">
        <v>500</v>
      </c>
      <c r="H219" s="10">
        <v>0</v>
      </c>
      <c r="I219" s="24" t="s">
        <v>157</v>
      </c>
      <c r="J219" s="21">
        <v>1</v>
      </c>
      <c r="K219" s="22"/>
      <c r="L219" s="23">
        <f t="shared" si="4"/>
        <v>0</v>
      </c>
      <c r="M219" s="10"/>
    </row>
    <row r="220" s="3" customFormat="1" ht="44" customHeight="1" spans="1:13">
      <c r="A220" s="8">
        <v>218</v>
      </c>
      <c r="B220" s="31"/>
      <c r="C220" s="10" t="s">
        <v>433</v>
      </c>
      <c r="D220" s="10"/>
      <c r="E220" s="10" t="s">
        <v>17</v>
      </c>
      <c r="F220" s="10" t="s">
        <v>435</v>
      </c>
      <c r="G220" s="10">
        <v>90</v>
      </c>
      <c r="H220" s="10">
        <v>71.2</v>
      </c>
      <c r="I220" s="24" t="s">
        <v>250</v>
      </c>
      <c r="J220" s="21">
        <v>0.95</v>
      </c>
      <c r="K220" s="22" t="s">
        <v>436</v>
      </c>
      <c r="L220" s="23">
        <f t="shared" si="4"/>
        <v>67.64</v>
      </c>
      <c r="M220" s="10"/>
    </row>
    <row r="221" s="3" customFormat="1" ht="28" customHeight="1" spans="1:13">
      <c r="A221" s="71" t="s">
        <v>437</v>
      </c>
      <c r="B221" s="72"/>
      <c r="C221" s="73"/>
      <c r="D221" s="73"/>
      <c r="E221" s="73"/>
      <c r="F221" s="14"/>
      <c r="G221" s="74">
        <f>SUM(G3:G220)</f>
        <v>26846</v>
      </c>
      <c r="H221" s="74">
        <f>SUM(H3:H220)</f>
        <v>15294.9</v>
      </c>
      <c r="I221" s="24"/>
      <c r="J221" s="75"/>
      <c r="K221" s="76"/>
      <c r="L221" s="74">
        <f>SUM(L3:L220)</f>
        <v>14747.615</v>
      </c>
      <c r="M221" s="14"/>
    </row>
  </sheetData>
  <autoFilter xmlns:etc="http://www.wps.cn/officeDocument/2017/etCustomData" ref="A1:M221" etc:filterBottomFollowUsedRange="0">
    <extLst/>
  </autoFilter>
  <mergeCells count="16">
    <mergeCell ref="B1:M1"/>
    <mergeCell ref="A221:B221"/>
    <mergeCell ref="B3:B11"/>
    <mergeCell ref="B12:B13"/>
    <mergeCell ref="B14:B21"/>
    <mergeCell ref="B22:B32"/>
    <mergeCell ref="B33:B39"/>
    <mergeCell ref="B40:B44"/>
    <mergeCell ref="B45:B54"/>
    <mergeCell ref="B55:B62"/>
    <mergeCell ref="B63:B83"/>
    <mergeCell ref="B84:B94"/>
    <mergeCell ref="B95:B106"/>
    <mergeCell ref="B107:B118"/>
    <mergeCell ref="B119:B154"/>
    <mergeCell ref="B155:B220"/>
  </mergeCells>
  <pageMargins left="0.751388888888889" right="0.751388888888889" top="1" bottom="1" header="0.5" footer="0.5"/>
  <pageSetup paperSize="9" scale="5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opLeftCell="A4" workbookViewId="0">
      <selection activeCell="G2" sqref="G2"/>
    </sheetView>
  </sheetViews>
  <sheetFormatPr defaultColWidth="9" defaultRowHeight="15.75"/>
  <cols>
    <col min="1" max="1" width="7.70833333333333" style="1" customWidth="1"/>
    <col min="2" max="2" width="4.76666666666667" style="1" customWidth="1"/>
    <col min="3" max="3" width="11.5833333333333" style="1" customWidth="1"/>
    <col min="4" max="4" width="8.85833333333333" style="1" customWidth="1"/>
    <col min="5" max="5" width="13.175" style="1" customWidth="1"/>
    <col min="6" max="6" width="14.3166666666667" style="1" customWidth="1"/>
    <col min="7" max="8" width="11.8083333333333" style="4" customWidth="1"/>
    <col min="9" max="9" width="10.675" style="4" customWidth="1"/>
    <col min="10" max="10" width="11.8166666666667" style="4" customWidth="1"/>
    <col min="11" max="11" width="13.6333333333333" style="5" customWidth="1"/>
    <col min="12" max="12" width="14.9916666666667" style="4" customWidth="1"/>
    <col min="13" max="13" width="12.4916666666667" style="1" customWidth="1"/>
    <col min="14" max="25" width="9" style="1"/>
    <col min="26" max="26" width="64.3083333333333" style="1" customWidth="1"/>
    <col min="27" max="16384" width="9" style="1"/>
  </cols>
  <sheetData>
    <row r="1" s="1" customFormat="1" ht="39" customHeight="1" spans="2:13">
      <c r="B1" s="6" t="s">
        <v>0</v>
      </c>
      <c r="C1" s="6"/>
      <c r="D1" s="6"/>
      <c r="E1" s="6"/>
      <c r="F1" s="6"/>
      <c r="G1" s="6"/>
      <c r="H1" s="6"/>
      <c r="I1" s="6"/>
      <c r="J1" s="17"/>
      <c r="K1" s="18"/>
      <c r="L1" s="6"/>
      <c r="M1" s="6"/>
    </row>
    <row r="2" s="2" customFormat="1" ht="4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13" t="s">
        <v>12</v>
      </c>
      <c r="M2" s="29" t="s">
        <v>13</v>
      </c>
    </row>
    <row r="3" s="3" customFormat="1" ht="31" customHeight="1" spans="1:13">
      <c r="A3" s="8">
        <v>1</v>
      </c>
      <c r="B3" s="32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>
        <v>200</v>
      </c>
      <c r="H3" s="23">
        <v>181.1</v>
      </c>
      <c r="I3" s="63" t="s">
        <v>19</v>
      </c>
      <c r="J3" s="21">
        <v>1</v>
      </c>
      <c r="K3" s="59"/>
      <c r="L3" s="23">
        <v>181.1</v>
      </c>
      <c r="M3" s="10"/>
    </row>
    <row r="4" s="3" customFormat="1" ht="42" customHeight="1" spans="1:13">
      <c r="A4" s="8">
        <v>2</v>
      </c>
      <c r="B4" s="9"/>
      <c r="C4" s="10" t="s">
        <v>15</v>
      </c>
      <c r="D4" s="10" t="s">
        <v>20</v>
      </c>
      <c r="E4" s="10" t="s">
        <v>17</v>
      </c>
      <c r="F4" s="10" t="s">
        <v>21</v>
      </c>
      <c r="G4" s="10">
        <v>180</v>
      </c>
      <c r="H4" s="23">
        <v>134.9</v>
      </c>
      <c r="I4" s="63" t="s">
        <v>22</v>
      </c>
      <c r="J4" s="21">
        <v>0.8</v>
      </c>
      <c r="K4" s="59" t="s">
        <v>23</v>
      </c>
      <c r="L4" s="23">
        <f t="shared" ref="L4:L67" si="0">H4*J4</f>
        <v>107.92</v>
      </c>
      <c r="M4" s="10"/>
    </row>
    <row r="5" s="3" customFormat="1" ht="31" customHeight="1" spans="1:13">
      <c r="A5" s="8">
        <v>3</v>
      </c>
      <c r="B5" s="9"/>
      <c r="C5" s="10" t="s">
        <v>24</v>
      </c>
      <c r="D5" s="10"/>
      <c r="E5" s="10" t="s">
        <v>17</v>
      </c>
      <c r="F5" s="10" t="s">
        <v>25</v>
      </c>
      <c r="G5" s="10">
        <v>100</v>
      </c>
      <c r="H5" s="23">
        <v>38.7</v>
      </c>
      <c r="I5" s="63" t="s">
        <v>22</v>
      </c>
      <c r="J5" s="21">
        <v>1</v>
      </c>
      <c r="K5" s="59"/>
      <c r="L5" s="23">
        <f t="shared" si="0"/>
        <v>38.7</v>
      </c>
      <c r="M5" s="10"/>
    </row>
    <row r="6" s="3" customFormat="1" ht="31" customHeight="1" spans="1:13">
      <c r="A6" s="8">
        <v>4</v>
      </c>
      <c r="B6" s="9"/>
      <c r="C6" s="12" t="s">
        <v>26</v>
      </c>
      <c r="D6" s="12" t="s">
        <v>26</v>
      </c>
      <c r="E6" s="10" t="s">
        <v>17</v>
      </c>
      <c r="F6" s="12" t="s">
        <v>27</v>
      </c>
      <c r="G6" s="12">
        <v>150</v>
      </c>
      <c r="H6" s="23">
        <v>130.1</v>
      </c>
      <c r="I6" s="64" t="s">
        <v>22</v>
      </c>
      <c r="J6" s="21">
        <v>1</v>
      </c>
      <c r="K6" s="59"/>
      <c r="L6" s="23">
        <f t="shared" si="0"/>
        <v>130.1</v>
      </c>
      <c r="M6" s="14"/>
    </row>
    <row r="7" s="3" customFormat="1" ht="31" customHeight="1" spans="1:13">
      <c r="A7" s="8">
        <v>5</v>
      </c>
      <c r="B7" s="9"/>
      <c r="C7" s="10" t="s">
        <v>28</v>
      </c>
      <c r="D7" s="12" t="s">
        <v>29</v>
      </c>
      <c r="E7" s="10" t="s">
        <v>17</v>
      </c>
      <c r="F7" s="12" t="s">
        <v>30</v>
      </c>
      <c r="G7" s="12">
        <v>50</v>
      </c>
      <c r="H7" s="23">
        <v>46.4</v>
      </c>
      <c r="I7" s="63" t="s">
        <v>19</v>
      </c>
      <c r="J7" s="21">
        <v>1</v>
      </c>
      <c r="K7" s="59"/>
      <c r="L7" s="23">
        <f t="shared" si="0"/>
        <v>46.4</v>
      </c>
      <c r="M7" s="14"/>
    </row>
    <row r="8" s="3" customFormat="1" ht="31" customHeight="1" spans="1:13">
      <c r="A8" s="8">
        <v>6</v>
      </c>
      <c r="B8" s="9"/>
      <c r="C8" s="10" t="s">
        <v>28</v>
      </c>
      <c r="D8" s="12" t="s">
        <v>29</v>
      </c>
      <c r="E8" s="10" t="s">
        <v>17</v>
      </c>
      <c r="F8" s="12" t="s">
        <v>31</v>
      </c>
      <c r="G8" s="12">
        <v>50</v>
      </c>
      <c r="H8" s="23">
        <v>55.5</v>
      </c>
      <c r="I8" s="63" t="s">
        <v>19</v>
      </c>
      <c r="J8" s="21">
        <v>1</v>
      </c>
      <c r="K8" s="59"/>
      <c r="L8" s="23">
        <f t="shared" si="0"/>
        <v>55.5</v>
      </c>
      <c r="M8" s="14"/>
    </row>
    <row r="9" s="3" customFormat="1" ht="31" customHeight="1" spans="1:13">
      <c r="A9" s="8">
        <v>7</v>
      </c>
      <c r="B9" s="9"/>
      <c r="C9" s="10" t="s">
        <v>28</v>
      </c>
      <c r="D9" s="10" t="s">
        <v>29</v>
      </c>
      <c r="E9" s="22" t="s">
        <v>32</v>
      </c>
      <c r="F9" s="10" t="s">
        <v>33</v>
      </c>
      <c r="G9" s="10">
        <v>50</v>
      </c>
      <c r="H9" s="23">
        <v>57.5</v>
      </c>
      <c r="I9" s="63" t="s">
        <v>19</v>
      </c>
      <c r="J9" s="21">
        <v>1</v>
      </c>
      <c r="K9" s="59"/>
      <c r="L9" s="23">
        <f t="shared" si="0"/>
        <v>57.5</v>
      </c>
      <c r="M9" s="14"/>
    </row>
    <row r="10" s="3" customFormat="1" ht="31" customHeight="1" spans="1:13">
      <c r="A10" s="8">
        <v>8</v>
      </c>
      <c r="B10" s="9"/>
      <c r="C10" s="12" t="s">
        <v>34</v>
      </c>
      <c r="D10" s="12" t="s">
        <v>34</v>
      </c>
      <c r="E10" s="10" t="s">
        <v>17</v>
      </c>
      <c r="F10" s="12" t="s">
        <v>35</v>
      </c>
      <c r="G10" s="12">
        <v>260</v>
      </c>
      <c r="H10" s="23">
        <v>56.7</v>
      </c>
      <c r="I10" s="64" t="s">
        <v>22</v>
      </c>
      <c r="J10" s="21">
        <v>1</v>
      </c>
      <c r="K10" s="59"/>
      <c r="L10" s="23">
        <f t="shared" si="0"/>
        <v>56.7</v>
      </c>
      <c r="M10" s="14"/>
    </row>
    <row r="11" s="3" customFormat="1" ht="31" customHeight="1" spans="1:13">
      <c r="A11" s="8">
        <v>9</v>
      </c>
      <c r="B11" s="31"/>
      <c r="C11" s="12" t="s">
        <v>34</v>
      </c>
      <c r="D11" s="12" t="s">
        <v>34</v>
      </c>
      <c r="E11" s="12" t="s">
        <v>17</v>
      </c>
      <c r="F11" s="12" t="s">
        <v>36</v>
      </c>
      <c r="G11" s="12">
        <v>150</v>
      </c>
      <c r="H11" s="62">
        <v>0</v>
      </c>
      <c r="I11" s="65">
        <v>0</v>
      </c>
      <c r="J11" s="21">
        <v>1</v>
      </c>
      <c r="K11" s="66"/>
      <c r="L11" s="23">
        <f t="shared" si="0"/>
        <v>0</v>
      </c>
      <c r="M11" s="14"/>
    </row>
    <row r="12" s="3" customFormat="1" ht="45" customHeight="1" spans="1:13">
      <c r="A12" s="8">
        <v>10</v>
      </c>
      <c r="B12" s="42" t="s">
        <v>37</v>
      </c>
      <c r="C12" s="12" t="s">
        <v>38</v>
      </c>
      <c r="D12" s="12"/>
      <c r="E12" s="12" t="s">
        <v>17</v>
      </c>
      <c r="F12" s="12" t="s">
        <v>39</v>
      </c>
      <c r="G12" s="12">
        <v>867</v>
      </c>
      <c r="H12" s="23">
        <v>717.6</v>
      </c>
      <c r="I12" s="64" t="s">
        <v>22</v>
      </c>
      <c r="J12" s="21">
        <v>0.95</v>
      </c>
      <c r="K12" s="59" t="s">
        <v>40</v>
      </c>
      <c r="L12" s="23">
        <f t="shared" si="0"/>
        <v>681.72</v>
      </c>
      <c r="M12" s="14"/>
    </row>
    <row r="13" s="3" customFormat="1" ht="46" customHeight="1" spans="1:13">
      <c r="A13" s="8">
        <v>11</v>
      </c>
      <c r="B13" s="43"/>
      <c r="C13" s="12" t="s">
        <v>41</v>
      </c>
      <c r="D13" s="12"/>
      <c r="E13" s="12" t="s">
        <v>17</v>
      </c>
      <c r="F13" s="10" t="s">
        <v>42</v>
      </c>
      <c r="G13" s="12">
        <v>150</v>
      </c>
      <c r="H13" s="23">
        <v>96.6</v>
      </c>
      <c r="I13" s="64" t="s">
        <v>22</v>
      </c>
      <c r="J13" s="21">
        <v>0.95</v>
      </c>
      <c r="K13" s="59" t="s">
        <v>40</v>
      </c>
      <c r="L13" s="23">
        <f t="shared" si="0"/>
        <v>91.77</v>
      </c>
      <c r="M13" s="14"/>
    </row>
    <row r="14" s="3" customFormat="1" ht="31" customHeight="1" spans="1:13">
      <c r="A14" s="8">
        <v>12</v>
      </c>
      <c r="B14" s="32" t="s">
        <v>43</v>
      </c>
      <c r="C14" s="10" t="s">
        <v>44</v>
      </c>
      <c r="D14" s="10" t="s">
        <v>45</v>
      </c>
      <c r="E14" s="10" t="s">
        <v>17</v>
      </c>
      <c r="F14" s="10" t="s">
        <v>46</v>
      </c>
      <c r="G14" s="10">
        <v>102</v>
      </c>
      <c r="H14" s="23">
        <v>77.8</v>
      </c>
      <c r="I14" s="63" t="s">
        <v>22</v>
      </c>
      <c r="J14" s="21">
        <v>1</v>
      </c>
      <c r="K14" s="59"/>
      <c r="L14" s="23">
        <f t="shared" si="0"/>
        <v>77.8</v>
      </c>
      <c r="M14" s="10"/>
    </row>
    <row r="15" s="3" customFormat="1" ht="31" customHeight="1" spans="1:13">
      <c r="A15" s="8">
        <v>13</v>
      </c>
      <c r="B15" s="9"/>
      <c r="C15" s="10" t="s">
        <v>44</v>
      </c>
      <c r="D15" s="10" t="s">
        <v>45</v>
      </c>
      <c r="E15" s="10" t="s">
        <v>17</v>
      </c>
      <c r="F15" s="10" t="s">
        <v>47</v>
      </c>
      <c r="G15" s="10">
        <v>400</v>
      </c>
      <c r="H15" s="23">
        <v>345.4</v>
      </c>
      <c r="I15" s="63" t="s">
        <v>22</v>
      </c>
      <c r="J15" s="21">
        <v>0.95</v>
      </c>
      <c r="K15" s="59" t="s">
        <v>40</v>
      </c>
      <c r="L15" s="23">
        <f t="shared" si="0"/>
        <v>328.13</v>
      </c>
      <c r="M15" s="10"/>
    </row>
    <row r="16" s="3" customFormat="1" ht="31" customHeight="1" spans="1:13">
      <c r="A16" s="8">
        <v>14</v>
      </c>
      <c r="B16" s="9"/>
      <c r="C16" s="10" t="s">
        <v>48</v>
      </c>
      <c r="D16" s="10"/>
      <c r="E16" s="10" t="s">
        <v>17</v>
      </c>
      <c r="F16" s="10" t="s">
        <v>49</v>
      </c>
      <c r="G16" s="10">
        <v>180</v>
      </c>
      <c r="H16" s="23">
        <v>145.3</v>
      </c>
      <c r="I16" s="63" t="s">
        <v>22</v>
      </c>
      <c r="J16" s="21">
        <v>0.9</v>
      </c>
      <c r="K16" s="59" t="s">
        <v>40</v>
      </c>
      <c r="L16" s="23">
        <f t="shared" si="0"/>
        <v>130.77</v>
      </c>
      <c r="M16" s="10"/>
    </row>
    <row r="17" s="3" customFormat="1" ht="31" customHeight="1" spans="1:13">
      <c r="A17" s="8">
        <v>15</v>
      </c>
      <c r="B17" s="9"/>
      <c r="C17" s="10" t="s">
        <v>50</v>
      </c>
      <c r="D17" s="10"/>
      <c r="E17" s="10" t="s">
        <v>17</v>
      </c>
      <c r="F17" s="10" t="s">
        <v>51</v>
      </c>
      <c r="G17" s="10">
        <v>110</v>
      </c>
      <c r="H17" s="23">
        <v>47.5</v>
      </c>
      <c r="I17" s="63" t="s">
        <v>22</v>
      </c>
      <c r="J17" s="21">
        <v>1</v>
      </c>
      <c r="K17" s="59"/>
      <c r="L17" s="23">
        <f t="shared" si="0"/>
        <v>47.5</v>
      </c>
      <c r="M17" s="10"/>
    </row>
    <row r="18" s="3" customFormat="1" ht="40" customHeight="1" spans="1:13">
      <c r="A18" s="8">
        <v>16</v>
      </c>
      <c r="B18" s="9"/>
      <c r="C18" s="10" t="s">
        <v>52</v>
      </c>
      <c r="D18" s="10"/>
      <c r="E18" s="10" t="s">
        <v>17</v>
      </c>
      <c r="F18" s="10" t="s">
        <v>53</v>
      </c>
      <c r="G18" s="10">
        <v>150</v>
      </c>
      <c r="H18" s="23">
        <v>115.8</v>
      </c>
      <c r="I18" s="63" t="s">
        <v>22</v>
      </c>
      <c r="J18" s="21">
        <v>0.95</v>
      </c>
      <c r="K18" s="59" t="s">
        <v>40</v>
      </c>
      <c r="L18" s="23">
        <f t="shared" si="0"/>
        <v>110.01</v>
      </c>
      <c r="M18" s="10"/>
    </row>
    <row r="19" s="3" customFormat="1" ht="31" customHeight="1" spans="1:13">
      <c r="A19" s="8">
        <v>17</v>
      </c>
      <c r="B19" s="9"/>
      <c r="C19" s="10" t="s">
        <v>52</v>
      </c>
      <c r="D19" s="10"/>
      <c r="E19" s="10" t="s">
        <v>17</v>
      </c>
      <c r="F19" s="10" t="s">
        <v>54</v>
      </c>
      <c r="G19" s="10">
        <v>160</v>
      </c>
      <c r="H19" s="23">
        <v>119.2</v>
      </c>
      <c r="I19" s="63" t="s">
        <v>22</v>
      </c>
      <c r="J19" s="21">
        <v>0.9</v>
      </c>
      <c r="K19" s="59" t="s">
        <v>40</v>
      </c>
      <c r="L19" s="23">
        <f t="shared" si="0"/>
        <v>107.28</v>
      </c>
      <c r="M19" s="10"/>
    </row>
    <row r="20" s="3" customFormat="1" ht="31" customHeight="1" spans="1:13">
      <c r="A20" s="8">
        <v>18</v>
      </c>
      <c r="B20" s="9"/>
      <c r="C20" s="10" t="s">
        <v>52</v>
      </c>
      <c r="D20" s="10"/>
      <c r="E20" s="10" t="s">
        <v>17</v>
      </c>
      <c r="F20" s="10" t="s">
        <v>55</v>
      </c>
      <c r="G20" s="10">
        <v>50</v>
      </c>
      <c r="H20" s="23">
        <v>11.1</v>
      </c>
      <c r="I20" s="63" t="s">
        <v>22</v>
      </c>
      <c r="J20" s="21">
        <v>1</v>
      </c>
      <c r="K20" s="59"/>
      <c r="L20" s="23">
        <f t="shared" si="0"/>
        <v>11.1</v>
      </c>
      <c r="M20" s="10"/>
    </row>
    <row r="21" s="3" customFormat="1" ht="31" customHeight="1" spans="1:13">
      <c r="A21" s="8">
        <v>19</v>
      </c>
      <c r="B21" s="31"/>
      <c r="C21" s="10" t="s">
        <v>56</v>
      </c>
      <c r="D21" s="10"/>
      <c r="E21" s="10" t="s">
        <v>17</v>
      </c>
      <c r="F21" s="10" t="s">
        <v>57</v>
      </c>
      <c r="G21" s="10">
        <v>100</v>
      </c>
      <c r="H21" s="23">
        <v>91.7</v>
      </c>
      <c r="I21" s="63" t="s">
        <v>22</v>
      </c>
      <c r="J21" s="21">
        <v>1</v>
      </c>
      <c r="K21" s="59"/>
      <c r="L21" s="23">
        <f t="shared" si="0"/>
        <v>91.7</v>
      </c>
      <c r="M21" s="10"/>
    </row>
    <row r="22" ht="30" customHeight="1" spans="1:13">
      <c r="A22" s="36"/>
      <c r="B22" s="36"/>
      <c r="C22" s="36"/>
      <c r="D22" s="36"/>
      <c r="E22" s="36"/>
      <c r="F22" s="36"/>
      <c r="G22" s="37">
        <f>SUM(G3:G21)</f>
        <v>3459</v>
      </c>
      <c r="H22" s="37">
        <f>SUM(H3:H21)</f>
        <v>2468.9</v>
      </c>
      <c r="I22" s="37"/>
      <c r="J22" s="37"/>
      <c r="K22" s="41"/>
      <c r="L22" s="37">
        <f>SUM(L3:L21)</f>
        <v>2351.7</v>
      </c>
      <c r="M22" s="36"/>
    </row>
  </sheetData>
  <mergeCells count="4">
    <mergeCell ref="B1:M1"/>
    <mergeCell ref="B3:B11"/>
    <mergeCell ref="B12:B13"/>
    <mergeCell ref="B14:B2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J5" sqref="J5"/>
    </sheetView>
  </sheetViews>
  <sheetFormatPr defaultColWidth="9" defaultRowHeight="15.75"/>
  <cols>
    <col min="1" max="1" width="7.70833333333333" style="1" customWidth="1"/>
    <col min="2" max="2" width="4.76666666666667" style="1" customWidth="1"/>
    <col min="3" max="3" width="15.5" style="1" customWidth="1"/>
    <col min="4" max="4" width="8.85833333333333" style="1" customWidth="1"/>
    <col min="5" max="5" width="13.175" style="1" customWidth="1"/>
    <col min="6" max="6" width="14.3166666666667" style="1" customWidth="1"/>
    <col min="7" max="8" width="11.8083333333333" style="4" customWidth="1"/>
    <col min="9" max="9" width="10.675" style="4" customWidth="1"/>
    <col min="10" max="10" width="11.8166666666667" style="4" customWidth="1"/>
    <col min="11" max="11" width="13.6333333333333" style="5" customWidth="1"/>
    <col min="12" max="12" width="14.9916666666667" style="4" customWidth="1"/>
    <col min="13" max="13" width="12.4916666666667" style="1" customWidth="1"/>
    <col min="14" max="25" width="9" style="1"/>
    <col min="26" max="26" width="64.3083333333333" style="1" customWidth="1"/>
    <col min="27" max="16384" width="9" style="1"/>
  </cols>
  <sheetData>
    <row r="1" s="1" customFormat="1" ht="39" customHeight="1" spans="2:13">
      <c r="B1" s="6" t="s">
        <v>0</v>
      </c>
      <c r="C1" s="6"/>
      <c r="D1" s="6"/>
      <c r="E1" s="6"/>
      <c r="F1" s="6"/>
      <c r="G1" s="6"/>
      <c r="H1" s="6"/>
      <c r="I1" s="6"/>
      <c r="J1" s="17"/>
      <c r="K1" s="18"/>
      <c r="L1" s="6"/>
      <c r="M1" s="6"/>
    </row>
    <row r="2" s="2" customFormat="1" ht="4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13" t="s">
        <v>12</v>
      </c>
      <c r="M2" s="29" t="s">
        <v>13</v>
      </c>
    </row>
    <row r="3" s="3" customFormat="1" ht="31" customHeight="1" spans="1:13">
      <c r="A3" s="26">
        <v>20</v>
      </c>
      <c r="B3" s="55" t="s">
        <v>58</v>
      </c>
      <c r="C3" s="22" t="s">
        <v>59</v>
      </c>
      <c r="D3" s="22"/>
      <c r="E3" s="22" t="s">
        <v>17</v>
      </c>
      <c r="F3" s="22" t="s">
        <v>60</v>
      </c>
      <c r="G3" s="22">
        <v>30</v>
      </c>
      <c r="H3" s="51">
        <v>19.5</v>
      </c>
      <c r="I3" s="22" t="s">
        <v>22</v>
      </c>
      <c r="J3" s="58">
        <v>1</v>
      </c>
      <c r="K3" s="51"/>
      <c r="L3" s="59">
        <f t="shared" ref="L3:L48" si="0">H3*J3</f>
        <v>19.5</v>
      </c>
      <c r="M3" s="22"/>
    </row>
    <row r="4" s="3" customFormat="1" ht="31" customHeight="1" spans="1:13">
      <c r="A4" s="26">
        <v>21</v>
      </c>
      <c r="B4" s="55"/>
      <c r="C4" s="22" t="s">
        <v>61</v>
      </c>
      <c r="D4" s="22"/>
      <c r="E4" s="22" t="s">
        <v>17</v>
      </c>
      <c r="F4" s="22" t="s">
        <v>62</v>
      </c>
      <c r="G4" s="22">
        <v>60</v>
      </c>
      <c r="H4" s="51">
        <v>14.9</v>
      </c>
      <c r="I4" s="22" t="s">
        <v>22</v>
      </c>
      <c r="J4" s="58">
        <v>1</v>
      </c>
      <c r="K4" s="51"/>
      <c r="L4" s="59">
        <f t="shared" si="0"/>
        <v>14.9</v>
      </c>
      <c r="M4" s="22"/>
    </row>
    <row r="5" s="3" customFormat="1" ht="31" customHeight="1" spans="1:13">
      <c r="A5" s="26">
        <v>22</v>
      </c>
      <c r="B5" s="55"/>
      <c r="C5" s="22" t="s">
        <v>63</v>
      </c>
      <c r="D5" s="22"/>
      <c r="E5" s="22" t="s">
        <v>17</v>
      </c>
      <c r="F5" s="22" t="s">
        <v>64</v>
      </c>
      <c r="G5" s="22">
        <v>200</v>
      </c>
      <c r="H5" s="51">
        <v>0</v>
      </c>
      <c r="I5" s="22">
        <v>0</v>
      </c>
      <c r="J5" s="58">
        <v>1</v>
      </c>
      <c r="K5" s="51"/>
      <c r="L5" s="59">
        <f t="shared" si="0"/>
        <v>0</v>
      </c>
      <c r="M5" s="22" t="s">
        <v>65</v>
      </c>
    </row>
    <row r="6" s="3" customFormat="1" ht="31" customHeight="1" spans="1:13">
      <c r="A6" s="26">
        <v>23</v>
      </c>
      <c r="B6" s="55"/>
      <c r="C6" s="22" t="s">
        <v>66</v>
      </c>
      <c r="D6" s="22"/>
      <c r="E6" s="22" t="s">
        <v>17</v>
      </c>
      <c r="F6" s="22" t="s">
        <v>67</v>
      </c>
      <c r="G6" s="22">
        <v>50</v>
      </c>
      <c r="H6" s="51">
        <v>0</v>
      </c>
      <c r="I6" s="22">
        <v>0</v>
      </c>
      <c r="J6" s="58">
        <v>1</v>
      </c>
      <c r="K6" s="51"/>
      <c r="L6" s="59">
        <f t="shared" si="0"/>
        <v>0</v>
      </c>
      <c r="M6" s="22"/>
    </row>
    <row r="7" s="3" customFormat="1" ht="31" customHeight="1" spans="1:13">
      <c r="A7" s="26">
        <v>24</v>
      </c>
      <c r="B7" s="55"/>
      <c r="C7" s="22" t="s">
        <v>66</v>
      </c>
      <c r="D7" s="22"/>
      <c r="E7" s="22" t="s">
        <v>17</v>
      </c>
      <c r="F7" s="22" t="s">
        <v>68</v>
      </c>
      <c r="G7" s="22">
        <v>140</v>
      </c>
      <c r="H7" s="51">
        <v>116.6</v>
      </c>
      <c r="I7" s="22" t="s">
        <v>22</v>
      </c>
      <c r="J7" s="58">
        <v>1</v>
      </c>
      <c r="K7" s="51"/>
      <c r="L7" s="59">
        <f t="shared" si="0"/>
        <v>116.6</v>
      </c>
      <c r="M7" s="22"/>
    </row>
    <row r="8" s="3" customFormat="1" ht="31" customHeight="1" spans="1:13">
      <c r="A8" s="26">
        <v>25</v>
      </c>
      <c r="B8" s="55"/>
      <c r="C8" s="22" t="s">
        <v>66</v>
      </c>
      <c r="D8" s="22"/>
      <c r="E8" s="22" t="s">
        <v>17</v>
      </c>
      <c r="F8" s="22" t="s">
        <v>69</v>
      </c>
      <c r="G8" s="22">
        <v>100</v>
      </c>
      <c r="H8" s="51">
        <v>0</v>
      </c>
      <c r="I8" s="22" t="s">
        <v>70</v>
      </c>
      <c r="J8" s="58">
        <v>1</v>
      </c>
      <c r="K8" s="51"/>
      <c r="L8" s="59">
        <f t="shared" si="0"/>
        <v>0</v>
      </c>
      <c r="M8" s="22" t="s">
        <v>65</v>
      </c>
    </row>
    <row r="9" s="3" customFormat="1" ht="31" customHeight="1" spans="1:13">
      <c r="A9" s="26">
        <v>26</v>
      </c>
      <c r="B9" s="55"/>
      <c r="C9" s="22" t="s">
        <v>71</v>
      </c>
      <c r="D9" s="22"/>
      <c r="E9" s="22" t="s">
        <v>17</v>
      </c>
      <c r="F9" s="22" t="s">
        <v>72</v>
      </c>
      <c r="G9" s="22">
        <v>50</v>
      </c>
      <c r="H9" s="51">
        <v>50.4</v>
      </c>
      <c r="I9" s="22" t="s">
        <v>73</v>
      </c>
      <c r="J9" s="58">
        <v>1</v>
      </c>
      <c r="K9" s="51"/>
      <c r="L9" s="59">
        <f t="shared" si="0"/>
        <v>50.4</v>
      </c>
      <c r="M9" s="22"/>
    </row>
    <row r="10" s="3" customFormat="1" ht="31" customHeight="1" spans="1:13">
      <c r="A10" s="26">
        <v>27</v>
      </c>
      <c r="B10" s="55"/>
      <c r="C10" s="22" t="s">
        <v>71</v>
      </c>
      <c r="D10" s="22"/>
      <c r="E10" s="22" t="s">
        <v>17</v>
      </c>
      <c r="F10" s="22" t="s">
        <v>74</v>
      </c>
      <c r="G10" s="22">
        <v>55</v>
      </c>
      <c r="H10" s="51">
        <v>0</v>
      </c>
      <c r="I10" s="22" t="s">
        <v>70</v>
      </c>
      <c r="J10" s="58">
        <v>1</v>
      </c>
      <c r="K10" s="51"/>
      <c r="L10" s="59">
        <f t="shared" si="0"/>
        <v>0</v>
      </c>
      <c r="M10" s="22" t="s">
        <v>65</v>
      </c>
    </row>
    <row r="11" s="3" customFormat="1" ht="31" customHeight="1" spans="1:13">
      <c r="A11" s="26">
        <v>28</v>
      </c>
      <c r="B11" s="55"/>
      <c r="C11" s="22" t="s">
        <v>71</v>
      </c>
      <c r="D11" s="22"/>
      <c r="E11" s="22" t="s">
        <v>17</v>
      </c>
      <c r="F11" s="22" t="s">
        <v>75</v>
      </c>
      <c r="G11" s="22">
        <v>90</v>
      </c>
      <c r="H11" s="51">
        <v>109.5</v>
      </c>
      <c r="I11" s="22" t="s">
        <v>73</v>
      </c>
      <c r="J11" s="60">
        <v>0.95</v>
      </c>
      <c r="K11" s="59" t="s">
        <v>40</v>
      </c>
      <c r="L11" s="59">
        <f t="shared" si="0"/>
        <v>104.025</v>
      </c>
      <c r="M11" s="22"/>
    </row>
    <row r="12" s="3" customFormat="1" ht="31" customHeight="1" spans="1:13">
      <c r="A12" s="26">
        <v>29</v>
      </c>
      <c r="B12" s="55"/>
      <c r="C12" s="22" t="s">
        <v>71</v>
      </c>
      <c r="D12" s="22"/>
      <c r="E12" s="22" t="s">
        <v>17</v>
      </c>
      <c r="F12" s="22" t="s">
        <v>76</v>
      </c>
      <c r="G12" s="22">
        <v>80</v>
      </c>
      <c r="H12" s="51">
        <v>60.7</v>
      </c>
      <c r="I12" s="22" t="s">
        <v>73</v>
      </c>
      <c r="J12" s="58">
        <v>1</v>
      </c>
      <c r="K12" s="51"/>
      <c r="L12" s="59">
        <f t="shared" si="0"/>
        <v>60.7</v>
      </c>
      <c r="M12" s="22"/>
    </row>
    <row r="13" s="3" customFormat="1" ht="31" customHeight="1" spans="1:13">
      <c r="A13" s="26">
        <v>30</v>
      </c>
      <c r="B13" s="56"/>
      <c r="C13" s="22" t="s">
        <v>71</v>
      </c>
      <c r="D13" s="22"/>
      <c r="E13" s="22" t="s">
        <v>17</v>
      </c>
      <c r="F13" s="38" t="s">
        <v>77</v>
      </c>
      <c r="G13" s="22">
        <v>50</v>
      </c>
      <c r="H13" s="51">
        <v>47.7</v>
      </c>
      <c r="I13" s="22" t="s">
        <v>73</v>
      </c>
      <c r="J13" s="58">
        <v>1</v>
      </c>
      <c r="K13" s="51"/>
      <c r="L13" s="59">
        <f t="shared" si="0"/>
        <v>47.7</v>
      </c>
      <c r="M13" s="38"/>
    </row>
    <row r="14" s="3" customFormat="1" ht="31" customHeight="1" spans="1:13">
      <c r="A14" s="26">
        <v>31</v>
      </c>
      <c r="B14" s="55" t="s">
        <v>78</v>
      </c>
      <c r="C14" s="22" t="s">
        <v>79</v>
      </c>
      <c r="D14" s="22"/>
      <c r="E14" s="22" t="s">
        <v>17</v>
      </c>
      <c r="F14" s="38" t="s">
        <v>80</v>
      </c>
      <c r="G14" s="22">
        <v>150</v>
      </c>
      <c r="H14" s="51">
        <v>74.2</v>
      </c>
      <c r="I14" s="22" t="s">
        <v>22</v>
      </c>
      <c r="J14" s="58">
        <v>1</v>
      </c>
      <c r="K14" s="51"/>
      <c r="L14" s="59">
        <f t="shared" si="0"/>
        <v>74.2</v>
      </c>
      <c r="M14" s="38"/>
    </row>
    <row r="15" s="3" customFormat="1" ht="31" customHeight="1" spans="1:13">
      <c r="A15" s="26">
        <v>32</v>
      </c>
      <c r="B15" s="55"/>
      <c r="C15" s="22" t="s">
        <v>81</v>
      </c>
      <c r="D15" s="22"/>
      <c r="E15" s="22" t="s">
        <v>82</v>
      </c>
      <c r="F15" s="22" t="s">
        <v>83</v>
      </c>
      <c r="G15" s="22">
        <v>70</v>
      </c>
      <c r="H15" s="51">
        <v>0</v>
      </c>
      <c r="I15" s="22">
        <v>0</v>
      </c>
      <c r="J15" s="58">
        <v>1</v>
      </c>
      <c r="K15" s="51"/>
      <c r="L15" s="59">
        <f t="shared" si="0"/>
        <v>0</v>
      </c>
      <c r="M15" s="22" t="s">
        <v>65</v>
      </c>
    </row>
    <row r="16" s="3" customFormat="1" ht="31" customHeight="1" spans="1:13">
      <c r="A16" s="26">
        <v>33</v>
      </c>
      <c r="B16" s="55"/>
      <c r="C16" s="22" t="s">
        <v>84</v>
      </c>
      <c r="D16" s="22"/>
      <c r="E16" s="22" t="s">
        <v>17</v>
      </c>
      <c r="F16" s="38" t="s">
        <v>85</v>
      </c>
      <c r="G16" s="22">
        <v>50</v>
      </c>
      <c r="H16" s="51">
        <v>11.4</v>
      </c>
      <c r="I16" s="22" t="s">
        <v>73</v>
      </c>
      <c r="J16" s="58">
        <v>1</v>
      </c>
      <c r="K16" s="51"/>
      <c r="L16" s="59">
        <f t="shared" si="0"/>
        <v>11.4</v>
      </c>
      <c r="M16" s="38"/>
    </row>
    <row r="17" s="3" customFormat="1" ht="31" customHeight="1" spans="1:13">
      <c r="A17" s="26">
        <v>34</v>
      </c>
      <c r="B17" s="55"/>
      <c r="C17" s="22" t="s">
        <v>84</v>
      </c>
      <c r="D17" s="22"/>
      <c r="E17" s="22" t="s">
        <v>17</v>
      </c>
      <c r="F17" s="38" t="s">
        <v>86</v>
      </c>
      <c r="G17" s="22">
        <v>50</v>
      </c>
      <c r="H17" s="51">
        <v>38.8</v>
      </c>
      <c r="I17" s="22" t="s">
        <v>73</v>
      </c>
      <c r="J17" s="58">
        <v>1</v>
      </c>
      <c r="K17" s="51"/>
      <c r="L17" s="59">
        <f t="shared" si="0"/>
        <v>38.8</v>
      </c>
      <c r="M17" s="38"/>
    </row>
    <row r="18" s="3" customFormat="1" ht="31" customHeight="1" spans="1:13">
      <c r="A18" s="26">
        <v>35</v>
      </c>
      <c r="B18" s="55"/>
      <c r="C18" s="22" t="s">
        <v>87</v>
      </c>
      <c r="D18" s="22"/>
      <c r="E18" s="22" t="s">
        <v>17</v>
      </c>
      <c r="F18" s="38" t="s">
        <v>88</v>
      </c>
      <c r="G18" s="22">
        <v>65</v>
      </c>
      <c r="H18" s="51">
        <v>35.9</v>
      </c>
      <c r="I18" s="22" t="s">
        <v>19</v>
      </c>
      <c r="J18" s="58">
        <v>1</v>
      </c>
      <c r="K18" s="51"/>
      <c r="L18" s="59">
        <f t="shared" si="0"/>
        <v>35.9</v>
      </c>
      <c r="M18" s="38" t="s">
        <v>89</v>
      </c>
    </row>
    <row r="19" s="3" customFormat="1" ht="31" customHeight="1" spans="1:13">
      <c r="A19" s="26">
        <v>36</v>
      </c>
      <c r="B19" s="55"/>
      <c r="C19" s="22" t="s">
        <v>87</v>
      </c>
      <c r="D19" s="22"/>
      <c r="E19" s="22" t="s">
        <v>17</v>
      </c>
      <c r="F19" s="38" t="s">
        <v>90</v>
      </c>
      <c r="G19" s="22">
        <v>100</v>
      </c>
      <c r="H19" s="51">
        <v>68.8</v>
      </c>
      <c r="I19" s="22" t="s">
        <v>19</v>
      </c>
      <c r="J19" s="58">
        <v>1</v>
      </c>
      <c r="K19" s="51"/>
      <c r="L19" s="59">
        <f t="shared" si="0"/>
        <v>68.8</v>
      </c>
      <c r="M19" s="38"/>
    </row>
    <row r="20" s="3" customFormat="1" ht="31" customHeight="1" spans="1:13">
      <c r="A20" s="26">
        <v>37</v>
      </c>
      <c r="B20" s="56"/>
      <c r="C20" s="22" t="s">
        <v>91</v>
      </c>
      <c r="D20" s="22"/>
      <c r="E20" s="22" t="s">
        <v>17</v>
      </c>
      <c r="F20" s="28" t="s">
        <v>92</v>
      </c>
      <c r="G20" s="22">
        <v>50</v>
      </c>
      <c r="H20" s="51">
        <v>38.6</v>
      </c>
      <c r="I20" s="22" t="s">
        <v>73</v>
      </c>
      <c r="J20" s="58">
        <v>1</v>
      </c>
      <c r="K20" s="51"/>
      <c r="L20" s="59">
        <f t="shared" si="0"/>
        <v>38.6</v>
      </c>
      <c r="M20" s="22"/>
    </row>
    <row r="21" s="3" customFormat="1" ht="31" customHeight="1" spans="1:13">
      <c r="A21" s="26">
        <v>38</v>
      </c>
      <c r="B21" s="57" t="s">
        <v>93</v>
      </c>
      <c r="C21" s="22" t="s">
        <v>94</v>
      </c>
      <c r="D21" s="22"/>
      <c r="E21" s="22" t="s">
        <v>17</v>
      </c>
      <c r="F21" s="22" t="s">
        <v>95</v>
      </c>
      <c r="G21" s="22">
        <v>50</v>
      </c>
      <c r="H21" s="51">
        <v>25.9</v>
      </c>
      <c r="I21" s="22" t="s">
        <v>73</v>
      </c>
      <c r="J21" s="58">
        <v>1</v>
      </c>
      <c r="K21" s="51"/>
      <c r="L21" s="59">
        <f t="shared" si="0"/>
        <v>25.9</v>
      </c>
      <c r="M21" s="22"/>
    </row>
    <row r="22" s="3" customFormat="1" ht="31" customHeight="1" spans="1:13">
      <c r="A22" s="26">
        <v>39</v>
      </c>
      <c r="B22" s="55"/>
      <c r="C22" s="22" t="s">
        <v>96</v>
      </c>
      <c r="D22" s="22"/>
      <c r="E22" s="22" t="s">
        <v>17</v>
      </c>
      <c r="F22" s="22" t="s">
        <v>97</v>
      </c>
      <c r="G22" s="22">
        <v>100</v>
      </c>
      <c r="H22" s="51">
        <v>91.4</v>
      </c>
      <c r="I22" s="22" t="s">
        <v>19</v>
      </c>
      <c r="J22" s="58">
        <v>1</v>
      </c>
      <c r="K22" s="51"/>
      <c r="L22" s="59">
        <f t="shared" si="0"/>
        <v>91.4</v>
      </c>
      <c r="M22" s="22"/>
    </row>
    <row r="23" s="3" customFormat="1" ht="31" customHeight="1" spans="1:13">
      <c r="A23" s="26">
        <v>40</v>
      </c>
      <c r="B23" s="55"/>
      <c r="C23" s="22" t="s">
        <v>98</v>
      </c>
      <c r="D23" s="22"/>
      <c r="E23" s="22" t="s">
        <v>99</v>
      </c>
      <c r="F23" s="38" t="s">
        <v>100</v>
      </c>
      <c r="G23" s="22">
        <v>300</v>
      </c>
      <c r="H23" s="51">
        <v>202.8</v>
      </c>
      <c r="I23" s="22" t="s">
        <v>19</v>
      </c>
      <c r="J23" s="58">
        <v>1</v>
      </c>
      <c r="K23" s="51"/>
      <c r="L23" s="59">
        <f t="shared" si="0"/>
        <v>202.8</v>
      </c>
      <c r="M23" s="38"/>
    </row>
    <row r="24" s="3" customFormat="1" ht="31" customHeight="1" spans="1:13">
      <c r="A24" s="26">
        <v>41</v>
      </c>
      <c r="B24" s="55"/>
      <c r="C24" s="22" t="s">
        <v>101</v>
      </c>
      <c r="D24" s="22"/>
      <c r="E24" s="22" t="s">
        <v>17</v>
      </c>
      <c r="F24" s="22" t="s">
        <v>102</v>
      </c>
      <c r="G24" s="22">
        <v>300</v>
      </c>
      <c r="H24" s="51">
        <v>0</v>
      </c>
      <c r="I24" s="22">
        <v>0</v>
      </c>
      <c r="J24" s="58">
        <v>1</v>
      </c>
      <c r="K24" s="51"/>
      <c r="L24" s="59">
        <f t="shared" si="0"/>
        <v>0</v>
      </c>
      <c r="M24" s="38"/>
    </row>
    <row r="25" s="3" customFormat="1" ht="31" customHeight="1" spans="1:13">
      <c r="A25" s="26">
        <v>42</v>
      </c>
      <c r="B25" s="56"/>
      <c r="C25" s="22" t="s">
        <v>103</v>
      </c>
      <c r="D25" s="22"/>
      <c r="E25" s="22" t="s">
        <v>17</v>
      </c>
      <c r="F25" s="22" t="s">
        <v>104</v>
      </c>
      <c r="G25" s="22">
        <v>150</v>
      </c>
      <c r="H25" s="51">
        <v>29.8</v>
      </c>
      <c r="I25" s="22" t="s">
        <v>19</v>
      </c>
      <c r="J25" s="58">
        <v>1</v>
      </c>
      <c r="K25" s="51"/>
      <c r="L25" s="59">
        <f t="shared" si="0"/>
        <v>29.8</v>
      </c>
      <c r="M25" s="22"/>
    </row>
    <row r="26" s="3" customFormat="1" ht="31" customHeight="1" spans="1:13">
      <c r="A26" s="26">
        <v>43</v>
      </c>
      <c r="B26" s="55" t="s">
        <v>105</v>
      </c>
      <c r="C26" s="22" t="s">
        <v>106</v>
      </c>
      <c r="D26" s="22"/>
      <c r="E26" s="27" t="s">
        <v>17</v>
      </c>
      <c r="F26" s="38" t="s">
        <v>107</v>
      </c>
      <c r="G26" s="22">
        <v>140</v>
      </c>
      <c r="H26" s="51">
        <v>135.7</v>
      </c>
      <c r="I26" s="22" t="s">
        <v>22</v>
      </c>
      <c r="J26" s="58">
        <v>1</v>
      </c>
      <c r="K26" s="51"/>
      <c r="L26" s="59">
        <f t="shared" si="0"/>
        <v>135.7</v>
      </c>
      <c r="M26" s="38"/>
    </row>
    <row r="27" s="3" customFormat="1" ht="31" customHeight="1" spans="1:13">
      <c r="A27" s="26">
        <v>44</v>
      </c>
      <c r="B27" s="55"/>
      <c r="C27" s="22" t="s">
        <v>108</v>
      </c>
      <c r="D27" s="22" t="s">
        <v>109</v>
      </c>
      <c r="E27" s="22" t="s">
        <v>17</v>
      </c>
      <c r="F27" s="22" t="s">
        <v>110</v>
      </c>
      <c r="G27" s="22">
        <v>150</v>
      </c>
      <c r="H27" s="51">
        <v>42.8</v>
      </c>
      <c r="I27" s="22" t="s">
        <v>22</v>
      </c>
      <c r="J27" s="58">
        <v>1</v>
      </c>
      <c r="K27" s="51"/>
      <c r="L27" s="59">
        <f t="shared" si="0"/>
        <v>42.8</v>
      </c>
      <c r="M27" s="22"/>
    </row>
    <row r="28" s="3" customFormat="1" ht="31" customHeight="1" spans="1:13">
      <c r="A28" s="26">
        <v>45</v>
      </c>
      <c r="B28" s="55"/>
      <c r="C28" s="27" t="s">
        <v>111</v>
      </c>
      <c r="D28" s="27"/>
      <c r="E28" s="27" t="s">
        <v>17</v>
      </c>
      <c r="F28" s="27" t="s">
        <v>112</v>
      </c>
      <c r="G28" s="27">
        <v>80</v>
      </c>
      <c r="H28" s="51">
        <v>40.3</v>
      </c>
      <c r="I28" s="27" t="s">
        <v>22</v>
      </c>
      <c r="J28" s="58">
        <v>1</v>
      </c>
      <c r="K28" s="51"/>
      <c r="L28" s="59">
        <f t="shared" si="0"/>
        <v>40.3</v>
      </c>
      <c r="M28" s="38"/>
    </row>
    <row r="29" s="3" customFormat="1" ht="31" customHeight="1" spans="1:13">
      <c r="A29" s="26">
        <v>46</v>
      </c>
      <c r="B29" s="55"/>
      <c r="C29" s="22" t="s">
        <v>113</v>
      </c>
      <c r="D29" s="22"/>
      <c r="E29" s="22" t="s">
        <v>17</v>
      </c>
      <c r="F29" s="22" t="s">
        <v>114</v>
      </c>
      <c r="G29" s="22">
        <v>100</v>
      </c>
      <c r="H29" s="51">
        <v>0</v>
      </c>
      <c r="I29" s="22">
        <v>0</v>
      </c>
      <c r="J29" s="58">
        <v>1</v>
      </c>
      <c r="K29" s="51"/>
      <c r="L29" s="59">
        <f t="shared" si="0"/>
        <v>0</v>
      </c>
      <c r="M29" s="22"/>
    </row>
    <row r="30" s="3" customFormat="1" ht="31" customHeight="1" spans="1:13">
      <c r="A30" s="26">
        <v>47</v>
      </c>
      <c r="B30" s="55"/>
      <c r="C30" s="22" t="s">
        <v>113</v>
      </c>
      <c r="D30" s="22" t="s">
        <v>115</v>
      </c>
      <c r="E30" s="27" t="s">
        <v>17</v>
      </c>
      <c r="F30" s="38" t="s">
        <v>116</v>
      </c>
      <c r="G30" s="22">
        <v>200</v>
      </c>
      <c r="H30" s="51">
        <v>0</v>
      </c>
      <c r="I30" s="22">
        <v>0</v>
      </c>
      <c r="J30" s="58">
        <v>1</v>
      </c>
      <c r="K30" s="51"/>
      <c r="L30" s="59">
        <f t="shared" si="0"/>
        <v>0</v>
      </c>
      <c r="M30" s="38"/>
    </row>
    <row r="31" s="3" customFormat="1" ht="42" customHeight="1" spans="1:13">
      <c r="A31" s="26">
        <v>48</v>
      </c>
      <c r="B31" s="55"/>
      <c r="C31" s="22" t="s">
        <v>113</v>
      </c>
      <c r="D31" s="22" t="s">
        <v>115</v>
      </c>
      <c r="E31" s="27" t="s">
        <v>117</v>
      </c>
      <c r="F31" s="38" t="s">
        <v>118</v>
      </c>
      <c r="G31" s="22">
        <v>300</v>
      </c>
      <c r="H31" s="51">
        <v>0</v>
      </c>
      <c r="I31" s="22">
        <v>0</v>
      </c>
      <c r="J31" s="58">
        <v>1</v>
      </c>
      <c r="K31" s="51"/>
      <c r="L31" s="59">
        <f t="shared" si="0"/>
        <v>0</v>
      </c>
      <c r="M31" s="38"/>
    </row>
    <row r="32" s="3" customFormat="1" ht="43" customHeight="1" spans="1:13">
      <c r="A32" s="26">
        <v>49</v>
      </c>
      <c r="B32" s="55"/>
      <c r="C32" s="22" t="s">
        <v>113</v>
      </c>
      <c r="D32" s="22" t="s">
        <v>119</v>
      </c>
      <c r="E32" s="22" t="s">
        <v>120</v>
      </c>
      <c r="F32" s="22" t="s">
        <v>121</v>
      </c>
      <c r="G32" s="22">
        <v>230</v>
      </c>
      <c r="H32" s="51">
        <v>156.7</v>
      </c>
      <c r="I32" s="22" t="s">
        <v>22</v>
      </c>
      <c r="J32" s="58">
        <v>1</v>
      </c>
      <c r="K32" s="51"/>
      <c r="L32" s="59">
        <f t="shared" si="0"/>
        <v>156.7</v>
      </c>
      <c r="M32" s="38" t="s">
        <v>122</v>
      </c>
    </row>
    <row r="33" s="3" customFormat="1" ht="31" customHeight="1" spans="1:13">
      <c r="A33" s="26">
        <v>50</v>
      </c>
      <c r="B33" s="55"/>
      <c r="C33" s="22" t="s">
        <v>113</v>
      </c>
      <c r="D33" s="22"/>
      <c r="E33" s="22" t="s">
        <v>17</v>
      </c>
      <c r="F33" s="22" t="s">
        <v>123</v>
      </c>
      <c r="G33" s="22">
        <v>150</v>
      </c>
      <c r="H33" s="51">
        <v>102.9</v>
      </c>
      <c r="I33" s="22" t="s">
        <v>22</v>
      </c>
      <c r="J33" s="60">
        <v>0.7</v>
      </c>
      <c r="K33" s="27" t="s">
        <v>124</v>
      </c>
      <c r="L33" s="59">
        <f t="shared" si="0"/>
        <v>72.03</v>
      </c>
      <c r="M33" s="38"/>
    </row>
    <row r="34" s="3" customFormat="1" ht="31" customHeight="1" spans="1:13">
      <c r="A34" s="26">
        <v>51</v>
      </c>
      <c r="B34" s="55"/>
      <c r="C34" s="22" t="s">
        <v>125</v>
      </c>
      <c r="D34" s="22"/>
      <c r="E34" s="22" t="s">
        <v>17</v>
      </c>
      <c r="F34" s="22" t="s">
        <v>126</v>
      </c>
      <c r="G34" s="22">
        <v>52</v>
      </c>
      <c r="H34" s="51">
        <v>16.6</v>
      </c>
      <c r="I34" s="22" t="s">
        <v>19</v>
      </c>
      <c r="J34" s="58">
        <v>1</v>
      </c>
      <c r="K34" s="51"/>
      <c r="L34" s="59">
        <f t="shared" si="0"/>
        <v>16.6</v>
      </c>
      <c r="M34" s="38"/>
    </row>
    <row r="35" s="3" customFormat="1" ht="31" customHeight="1" spans="1:13">
      <c r="A35" s="26">
        <v>52</v>
      </c>
      <c r="B35" s="56"/>
      <c r="C35" s="22" t="s">
        <v>127</v>
      </c>
      <c r="D35" s="22"/>
      <c r="E35" s="27" t="s">
        <v>17</v>
      </c>
      <c r="F35" s="38" t="s">
        <v>128</v>
      </c>
      <c r="G35" s="22">
        <v>60</v>
      </c>
      <c r="H35" s="51">
        <v>19.4</v>
      </c>
      <c r="I35" s="22" t="s">
        <v>19</v>
      </c>
      <c r="J35" s="58">
        <v>1</v>
      </c>
      <c r="K35" s="51"/>
      <c r="L35" s="59">
        <f t="shared" si="0"/>
        <v>19.4</v>
      </c>
      <c r="M35" s="38"/>
    </row>
    <row r="36" s="3" customFormat="1" ht="31" customHeight="1" spans="1:13">
      <c r="A36" s="26">
        <v>53</v>
      </c>
      <c r="B36" s="22" t="s">
        <v>129</v>
      </c>
      <c r="C36" s="22" t="s">
        <v>130</v>
      </c>
      <c r="D36" s="22"/>
      <c r="E36" s="22" t="s">
        <v>17</v>
      </c>
      <c r="F36" s="22" t="s">
        <v>131</v>
      </c>
      <c r="G36" s="22">
        <v>150</v>
      </c>
      <c r="H36" s="51">
        <v>0</v>
      </c>
      <c r="I36" s="22">
        <v>0</v>
      </c>
      <c r="J36" s="58">
        <v>1</v>
      </c>
      <c r="K36" s="51"/>
      <c r="L36" s="59">
        <f t="shared" si="0"/>
        <v>0</v>
      </c>
      <c r="M36" s="22"/>
    </row>
    <row r="37" s="3" customFormat="1" ht="31" customHeight="1" spans="1:13">
      <c r="A37" s="26">
        <v>54</v>
      </c>
      <c r="B37" s="22"/>
      <c r="C37" s="22" t="s">
        <v>132</v>
      </c>
      <c r="D37" s="22"/>
      <c r="E37" s="22" t="s">
        <v>17</v>
      </c>
      <c r="F37" s="22" t="s">
        <v>133</v>
      </c>
      <c r="G37" s="22">
        <v>160</v>
      </c>
      <c r="H37" s="51">
        <v>88.3</v>
      </c>
      <c r="I37" s="22" t="s">
        <v>73</v>
      </c>
      <c r="J37" s="61">
        <v>0.9</v>
      </c>
      <c r="K37" s="51" t="s">
        <v>134</v>
      </c>
      <c r="L37" s="59">
        <f t="shared" si="0"/>
        <v>79.47</v>
      </c>
      <c r="M37" s="22"/>
    </row>
    <row r="38" s="3" customFormat="1" ht="31" customHeight="1" spans="1:13">
      <c r="A38" s="26">
        <v>55</v>
      </c>
      <c r="B38" s="22"/>
      <c r="C38" s="22" t="s">
        <v>135</v>
      </c>
      <c r="D38" s="22"/>
      <c r="E38" s="22" t="s">
        <v>17</v>
      </c>
      <c r="F38" s="22" t="s">
        <v>136</v>
      </c>
      <c r="G38" s="22">
        <v>60</v>
      </c>
      <c r="H38" s="51">
        <v>45</v>
      </c>
      <c r="I38" s="22" t="s">
        <v>73</v>
      </c>
      <c r="J38" s="58">
        <v>1</v>
      </c>
      <c r="K38" s="51"/>
      <c r="L38" s="59">
        <f t="shared" si="0"/>
        <v>45</v>
      </c>
      <c r="M38" s="22"/>
    </row>
    <row r="39" s="3" customFormat="1" ht="31" customHeight="1" spans="1:13">
      <c r="A39" s="26">
        <v>56</v>
      </c>
      <c r="B39" s="22"/>
      <c r="C39" s="27" t="s">
        <v>135</v>
      </c>
      <c r="D39" s="27"/>
      <c r="E39" s="27" t="s">
        <v>17</v>
      </c>
      <c r="F39" s="27" t="s">
        <v>137</v>
      </c>
      <c r="G39" s="27">
        <v>60</v>
      </c>
      <c r="H39" s="51">
        <v>31.2</v>
      </c>
      <c r="I39" s="27" t="s">
        <v>73</v>
      </c>
      <c r="J39" s="58">
        <v>1</v>
      </c>
      <c r="K39" s="51"/>
      <c r="L39" s="59">
        <f t="shared" si="0"/>
        <v>31.2</v>
      </c>
      <c r="M39" s="38"/>
    </row>
    <row r="40" s="3" customFormat="1" ht="31" customHeight="1" spans="1:13">
      <c r="A40" s="26">
        <v>57</v>
      </c>
      <c r="B40" s="22"/>
      <c r="C40" s="27" t="s">
        <v>135</v>
      </c>
      <c r="D40" s="27"/>
      <c r="E40" s="27" t="s">
        <v>17</v>
      </c>
      <c r="F40" s="27" t="s">
        <v>138</v>
      </c>
      <c r="G40" s="27">
        <v>50</v>
      </c>
      <c r="H40" s="51">
        <v>27.8</v>
      </c>
      <c r="I40" s="27" t="s">
        <v>73</v>
      </c>
      <c r="J40" s="58">
        <v>1</v>
      </c>
      <c r="K40" s="51"/>
      <c r="L40" s="59">
        <f t="shared" si="0"/>
        <v>27.8</v>
      </c>
      <c r="M40" s="38"/>
    </row>
    <row r="41" s="3" customFormat="1" ht="31" customHeight="1" spans="1:13">
      <c r="A41" s="26">
        <v>58</v>
      </c>
      <c r="B41" s="22"/>
      <c r="C41" s="27" t="s">
        <v>135</v>
      </c>
      <c r="D41" s="27"/>
      <c r="E41" s="27" t="s">
        <v>17</v>
      </c>
      <c r="F41" s="27" t="s">
        <v>139</v>
      </c>
      <c r="G41" s="27">
        <v>100</v>
      </c>
      <c r="H41" s="51">
        <v>24.6</v>
      </c>
      <c r="I41" s="22" t="s">
        <v>22</v>
      </c>
      <c r="J41" s="58">
        <v>1</v>
      </c>
      <c r="K41" s="51"/>
      <c r="L41" s="59">
        <f t="shared" si="0"/>
        <v>24.6</v>
      </c>
      <c r="M41" s="38"/>
    </row>
    <row r="42" s="3" customFormat="1" ht="31" customHeight="1" spans="1:13">
      <c r="A42" s="26">
        <v>59</v>
      </c>
      <c r="B42" s="22"/>
      <c r="C42" s="22" t="s">
        <v>140</v>
      </c>
      <c r="D42" s="22"/>
      <c r="E42" s="22" t="s">
        <v>17</v>
      </c>
      <c r="F42" s="22" t="s">
        <v>141</v>
      </c>
      <c r="G42" s="22">
        <v>80</v>
      </c>
      <c r="H42" s="51">
        <v>65.3</v>
      </c>
      <c r="I42" s="22" t="s">
        <v>22</v>
      </c>
      <c r="J42" s="58">
        <v>1</v>
      </c>
      <c r="K42" s="51"/>
      <c r="L42" s="59">
        <f t="shared" si="0"/>
        <v>65.3</v>
      </c>
      <c r="M42" s="22"/>
    </row>
    <row r="43" s="3" customFormat="1" ht="31" customHeight="1" spans="1:13">
      <c r="A43" s="26">
        <v>60</v>
      </c>
      <c r="B43" s="22"/>
      <c r="C43" s="22" t="s">
        <v>140</v>
      </c>
      <c r="D43" s="22"/>
      <c r="E43" s="22" t="s">
        <v>17</v>
      </c>
      <c r="F43" s="22" t="s">
        <v>142</v>
      </c>
      <c r="G43" s="22">
        <v>100</v>
      </c>
      <c r="H43" s="51">
        <v>56.2</v>
      </c>
      <c r="I43" s="22" t="s">
        <v>22</v>
      </c>
      <c r="J43" s="58">
        <v>1</v>
      </c>
      <c r="K43" s="51"/>
      <c r="L43" s="59">
        <f t="shared" si="0"/>
        <v>56.2</v>
      </c>
      <c r="M43" s="22"/>
    </row>
    <row r="44" ht="24" customHeight="1" spans="1:13">
      <c r="A44" s="38"/>
      <c r="B44" s="38"/>
      <c r="C44" s="38"/>
      <c r="D44" s="38"/>
      <c r="E44" s="38"/>
      <c r="F44" s="38"/>
      <c r="G44" s="41">
        <f>SUM(G3:G43)</f>
        <v>4562</v>
      </c>
      <c r="H44" s="41">
        <f>SUM(H3:H43)</f>
        <v>1889.7</v>
      </c>
      <c r="I44" s="41"/>
      <c r="J44" s="41"/>
      <c r="K44" s="41"/>
      <c r="L44" s="41">
        <f>SUM(L3:L43)</f>
        <v>1844.525</v>
      </c>
      <c r="M44" s="38"/>
    </row>
  </sheetData>
  <mergeCells count="6">
    <mergeCell ref="B1:M1"/>
    <mergeCell ref="B3:B13"/>
    <mergeCell ref="B14:B20"/>
    <mergeCell ref="B21:B25"/>
    <mergeCell ref="B26:B35"/>
    <mergeCell ref="B36:B4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opLeftCell="A37" workbookViewId="0">
      <selection activeCell="B1" sqref="B1:M1"/>
    </sheetView>
  </sheetViews>
  <sheetFormatPr defaultColWidth="9" defaultRowHeight="15.75"/>
  <cols>
    <col min="1" max="1" width="7.70833333333333" style="1" customWidth="1"/>
    <col min="2" max="2" width="4.76666666666667" style="1" customWidth="1"/>
    <col min="3" max="3" width="11.5833333333333" style="1" customWidth="1"/>
    <col min="4" max="4" width="8.85833333333333" style="1" customWidth="1"/>
    <col min="5" max="5" width="13.175" style="1" customWidth="1"/>
    <col min="6" max="6" width="14.3166666666667" style="1" customWidth="1"/>
    <col min="7" max="8" width="11.8083333333333" style="4" customWidth="1"/>
    <col min="9" max="9" width="10.675" style="4" customWidth="1"/>
    <col min="10" max="10" width="11.8166666666667" style="4" customWidth="1"/>
    <col min="11" max="11" width="13.6333333333333" style="5" customWidth="1"/>
    <col min="12" max="12" width="14.9916666666667" style="4" customWidth="1"/>
    <col min="13" max="13" width="12.4916666666667" style="1" customWidth="1"/>
    <col min="14" max="25" width="9" style="1"/>
    <col min="26" max="26" width="64.3083333333333" style="1" customWidth="1"/>
    <col min="27" max="16384" width="9" style="1"/>
  </cols>
  <sheetData>
    <row r="1" s="1" customFormat="1" ht="39" customHeight="1" spans="2:13">
      <c r="B1" s="6" t="s">
        <v>0</v>
      </c>
      <c r="C1" s="6"/>
      <c r="D1" s="6"/>
      <c r="E1" s="6"/>
      <c r="F1" s="6"/>
      <c r="G1" s="6"/>
      <c r="H1" s="6"/>
      <c r="I1" s="6"/>
      <c r="J1" s="17"/>
      <c r="K1" s="18"/>
      <c r="L1" s="6"/>
      <c r="M1" s="6"/>
    </row>
    <row r="2" s="2" customFormat="1" ht="4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13" t="s">
        <v>12</v>
      </c>
      <c r="M2" s="29" t="s">
        <v>13</v>
      </c>
    </row>
    <row r="3" s="3" customFormat="1" ht="46" customHeight="1" spans="1:13">
      <c r="A3" s="8">
        <v>61</v>
      </c>
      <c r="B3" s="42" t="s">
        <v>143</v>
      </c>
      <c r="C3" s="12" t="s">
        <v>144</v>
      </c>
      <c r="D3" s="12" t="s">
        <v>144</v>
      </c>
      <c r="E3" s="45" t="s">
        <v>145</v>
      </c>
      <c r="F3" s="12" t="s">
        <v>146</v>
      </c>
      <c r="G3" s="12">
        <v>150</v>
      </c>
      <c r="H3" s="12">
        <v>126.7</v>
      </c>
      <c r="I3" s="49" t="s">
        <v>147</v>
      </c>
      <c r="J3" s="21">
        <v>1</v>
      </c>
      <c r="K3" s="27"/>
      <c r="L3" s="23">
        <f>H3*J3</f>
        <v>126.7</v>
      </c>
      <c r="M3" s="14"/>
    </row>
    <row r="4" s="3" customFormat="1" ht="31" customHeight="1" spans="1:13">
      <c r="A4" s="8">
        <v>62</v>
      </c>
      <c r="B4" s="43"/>
      <c r="C4" s="12" t="s">
        <v>144</v>
      </c>
      <c r="D4" s="12" t="s">
        <v>148</v>
      </c>
      <c r="E4" s="12" t="s">
        <v>17</v>
      </c>
      <c r="F4" s="12" t="s">
        <v>149</v>
      </c>
      <c r="G4" s="12">
        <v>50</v>
      </c>
      <c r="H4" s="12">
        <v>48.7</v>
      </c>
      <c r="I4" s="49" t="s">
        <v>147</v>
      </c>
      <c r="J4" s="21">
        <v>1</v>
      </c>
      <c r="K4" s="27"/>
      <c r="L4" s="23">
        <f>H4*J4</f>
        <v>48.7</v>
      </c>
      <c r="M4" s="14"/>
    </row>
    <row r="5" s="3" customFormat="1" ht="31" customHeight="1" spans="1:13">
      <c r="A5" s="8">
        <v>63</v>
      </c>
      <c r="B5" s="43"/>
      <c r="C5" s="12" t="s">
        <v>150</v>
      </c>
      <c r="D5" s="12" t="s">
        <v>150</v>
      </c>
      <c r="E5" s="12" t="s">
        <v>17</v>
      </c>
      <c r="F5" s="12" t="s">
        <v>151</v>
      </c>
      <c r="G5" s="12">
        <v>100</v>
      </c>
      <c r="H5" s="12">
        <v>42.2</v>
      </c>
      <c r="I5" s="49" t="s">
        <v>147</v>
      </c>
      <c r="J5" s="21">
        <v>1</v>
      </c>
      <c r="K5" s="27"/>
      <c r="L5" s="23">
        <f>H5*J5</f>
        <v>42.2</v>
      </c>
      <c r="M5" s="14"/>
    </row>
    <row r="6" s="3" customFormat="1" ht="31" customHeight="1" spans="1:13">
      <c r="A6" s="8">
        <v>64</v>
      </c>
      <c r="B6" s="43"/>
      <c r="C6" s="12" t="s">
        <v>152</v>
      </c>
      <c r="D6" s="12"/>
      <c r="E6" s="12" t="s">
        <v>17</v>
      </c>
      <c r="F6" s="12" t="s">
        <v>153</v>
      </c>
      <c r="G6" s="12">
        <v>50</v>
      </c>
      <c r="H6" s="12">
        <v>21.3</v>
      </c>
      <c r="I6" s="49" t="s">
        <v>154</v>
      </c>
      <c r="J6" s="21">
        <v>1</v>
      </c>
      <c r="K6" s="27"/>
      <c r="L6" s="23">
        <f>H6*J6</f>
        <v>21.3</v>
      </c>
      <c r="M6" s="14"/>
    </row>
    <row r="7" s="3" customFormat="1" ht="31" customHeight="1" spans="1:13">
      <c r="A7" s="8">
        <v>65</v>
      </c>
      <c r="B7" s="43"/>
      <c r="C7" s="12" t="s">
        <v>152</v>
      </c>
      <c r="D7" s="12"/>
      <c r="E7" s="12" t="s">
        <v>17</v>
      </c>
      <c r="F7" s="12" t="s">
        <v>155</v>
      </c>
      <c r="G7" s="12">
        <v>50</v>
      </c>
      <c r="H7" s="12">
        <v>8.4</v>
      </c>
      <c r="I7" s="49" t="s">
        <v>154</v>
      </c>
      <c r="J7" s="21">
        <v>1</v>
      </c>
      <c r="K7" s="27"/>
      <c r="L7" s="23">
        <f>H7*J7</f>
        <v>8.4</v>
      </c>
      <c r="M7" s="14"/>
    </row>
    <row r="8" s="3" customFormat="1" ht="31" customHeight="1" spans="1:13">
      <c r="A8" s="8">
        <v>66</v>
      </c>
      <c r="B8" s="43"/>
      <c r="C8" s="12" t="s">
        <v>152</v>
      </c>
      <c r="D8" s="12"/>
      <c r="E8" s="12" t="s">
        <v>17</v>
      </c>
      <c r="F8" s="12" t="s">
        <v>156</v>
      </c>
      <c r="G8" s="12">
        <v>100</v>
      </c>
      <c r="H8" s="12">
        <v>0</v>
      </c>
      <c r="I8" s="49" t="s">
        <v>157</v>
      </c>
      <c r="J8" s="21">
        <v>1</v>
      </c>
      <c r="K8" s="27"/>
      <c r="L8" s="23">
        <f t="shared" ref="L8:L29" si="0">H8*J8</f>
        <v>0</v>
      </c>
      <c r="M8" s="14"/>
    </row>
    <row r="9" s="3" customFormat="1" ht="31" customHeight="1" spans="1:13">
      <c r="A9" s="8">
        <v>67</v>
      </c>
      <c r="B9" s="43"/>
      <c r="C9" s="12" t="s">
        <v>158</v>
      </c>
      <c r="D9" s="12" t="s">
        <v>158</v>
      </c>
      <c r="E9" s="12" t="s">
        <v>17</v>
      </c>
      <c r="F9" s="12" t="s">
        <v>159</v>
      </c>
      <c r="G9" s="12">
        <v>120</v>
      </c>
      <c r="H9" s="12">
        <v>95.1</v>
      </c>
      <c r="I9" s="49" t="s">
        <v>154</v>
      </c>
      <c r="J9" s="50">
        <v>0.9</v>
      </c>
      <c r="K9" s="51" t="s">
        <v>134</v>
      </c>
      <c r="L9" s="23">
        <f t="shared" si="0"/>
        <v>85.59</v>
      </c>
      <c r="M9" s="14"/>
    </row>
    <row r="10" s="3" customFormat="1" ht="31" customHeight="1" spans="1:13">
      <c r="A10" s="8">
        <v>68</v>
      </c>
      <c r="B10" s="43"/>
      <c r="C10" s="12" t="s">
        <v>158</v>
      </c>
      <c r="D10" s="12" t="s">
        <v>158</v>
      </c>
      <c r="E10" s="12" t="s">
        <v>17</v>
      </c>
      <c r="F10" s="12" t="s">
        <v>160</v>
      </c>
      <c r="G10" s="12">
        <v>120</v>
      </c>
      <c r="H10" s="12">
        <v>95.7</v>
      </c>
      <c r="I10" s="49" t="s">
        <v>154</v>
      </c>
      <c r="J10" s="50">
        <v>0.9</v>
      </c>
      <c r="K10" s="51" t="s">
        <v>134</v>
      </c>
      <c r="L10" s="23">
        <f t="shared" si="0"/>
        <v>86.13</v>
      </c>
      <c r="M10" s="14"/>
    </row>
    <row r="11" s="3" customFormat="1" ht="31" customHeight="1" spans="1:13">
      <c r="A11" s="8">
        <v>69</v>
      </c>
      <c r="B11" s="43"/>
      <c r="C11" s="12" t="s">
        <v>158</v>
      </c>
      <c r="D11" s="12" t="s">
        <v>158</v>
      </c>
      <c r="E11" s="12" t="s">
        <v>17</v>
      </c>
      <c r="F11" s="12" t="s">
        <v>161</v>
      </c>
      <c r="G11" s="12">
        <v>100</v>
      </c>
      <c r="H11" s="12">
        <v>79.8</v>
      </c>
      <c r="I11" s="49" t="s">
        <v>154</v>
      </c>
      <c r="J11" s="50">
        <v>0.9</v>
      </c>
      <c r="K11" s="51" t="s">
        <v>134</v>
      </c>
      <c r="L11" s="23">
        <f t="shared" si="0"/>
        <v>71.82</v>
      </c>
      <c r="M11" s="14"/>
    </row>
    <row r="12" s="3" customFormat="1" ht="45" customHeight="1" spans="1:13">
      <c r="A12" s="8">
        <v>70</v>
      </c>
      <c r="B12" s="43"/>
      <c r="C12" s="12" t="s">
        <v>162</v>
      </c>
      <c r="D12" s="12"/>
      <c r="E12" s="22" t="s">
        <v>163</v>
      </c>
      <c r="F12" s="12" t="s">
        <v>164</v>
      </c>
      <c r="G12" s="12">
        <v>120</v>
      </c>
      <c r="H12" s="12">
        <v>0</v>
      </c>
      <c r="I12" s="49" t="s">
        <v>157</v>
      </c>
      <c r="J12" s="21">
        <v>1</v>
      </c>
      <c r="K12" s="27"/>
      <c r="L12" s="23">
        <f t="shared" si="0"/>
        <v>0</v>
      </c>
      <c r="M12" s="14"/>
    </row>
    <row r="13" s="3" customFormat="1" ht="31" customHeight="1" spans="1:13">
      <c r="A13" s="8">
        <v>71</v>
      </c>
      <c r="B13" s="43"/>
      <c r="C13" s="10" t="s">
        <v>165</v>
      </c>
      <c r="D13" s="10"/>
      <c r="E13" s="10" t="s">
        <v>17</v>
      </c>
      <c r="F13" s="14" t="s">
        <v>166</v>
      </c>
      <c r="G13" s="10">
        <v>60</v>
      </c>
      <c r="H13" s="10">
        <v>53.7</v>
      </c>
      <c r="I13" s="49" t="s">
        <v>147</v>
      </c>
      <c r="J13" s="21">
        <v>1</v>
      </c>
      <c r="K13" s="22"/>
      <c r="L13" s="23">
        <f t="shared" si="0"/>
        <v>53.7</v>
      </c>
      <c r="M13" s="14"/>
    </row>
    <row r="14" s="3" customFormat="1" ht="31" customHeight="1" spans="1:13">
      <c r="A14" s="8">
        <v>72</v>
      </c>
      <c r="B14" s="43"/>
      <c r="C14" s="10" t="s">
        <v>167</v>
      </c>
      <c r="D14" s="10" t="s">
        <v>168</v>
      </c>
      <c r="E14" s="10" t="s">
        <v>17</v>
      </c>
      <c r="F14" s="14" t="s">
        <v>169</v>
      </c>
      <c r="G14" s="10">
        <v>80</v>
      </c>
      <c r="H14" s="10">
        <v>91.9</v>
      </c>
      <c r="I14" s="49" t="s">
        <v>147</v>
      </c>
      <c r="J14" s="21">
        <v>1</v>
      </c>
      <c r="K14" s="22"/>
      <c r="L14" s="23">
        <f t="shared" si="0"/>
        <v>91.9</v>
      </c>
      <c r="M14" s="14"/>
    </row>
    <row r="15" s="3" customFormat="1" ht="31" customHeight="1" spans="1:13">
      <c r="A15" s="8">
        <v>73</v>
      </c>
      <c r="B15" s="43"/>
      <c r="C15" s="12" t="s">
        <v>170</v>
      </c>
      <c r="D15" s="12" t="s">
        <v>170</v>
      </c>
      <c r="E15" s="12" t="s">
        <v>17</v>
      </c>
      <c r="F15" s="12" t="s">
        <v>171</v>
      </c>
      <c r="G15" s="12">
        <v>400</v>
      </c>
      <c r="H15" s="12">
        <v>229</v>
      </c>
      <c r="I15" s="49" t="s">
        <v>147</v>
      </c>
      <c r="J15" s="50">
        <v>0.9</v>
      </c>
      <c r="K15" s="27" t="s">
        <v>40</v>
      </c>
      <c r="L15" s="23">
        <f t="shared" si="0"/>
        <v>206.1</v>
      </c>
      <c r="M15" s="14"/>
    </row>
    <row r="16" s="3" customFormat="1" ht="31" customHeight="1" spans="1:13">
      <c r="A16" s="8">
        <v>74</v>
      </c>
      <c r="B16" s="43"/>
      <c r="C16" s="12" t="s">
        <v>170</v>
      </c>
      <c r="D16" s="12" t="s">
        <v>172</v>
      </c>
      <c r="E16" s="12" t="s">
        <v>17</v>
      </c>
      <c r="F16" s="12" t="s">
        <v>173</v>
      </c>
      <c r="G16" s="12">
        <v>60</v>
      </c>
      <c r="H16" s="12">
        <v>0</v>
      </c>
      <c r="I16" s="49" t="s">
        <v>157</v>
      </c>
      <c r="J16" s="21">
        <v>1</v>
      </c>
      <c r="K16" s="27"/>
      <c r="L16" s="23">
        <f t="shared" si="0"/>
        <v>0</v>
      </c>
      <c r="M16" s="14"/>
    </row>
    <row r="17" s="3" customFormat="1" ht="31" customHeight="1" spans="1:13">
      <c r="A17" s="8">
        <v>75</v>
      </c>
      <c r="B17" s="43"/>
      <c r="C17" s="12" t="s">
        <v>170</v>
      </c>
      <c r="D17" s="12" t="s">
        <v>172</v>
      </c>
      <c r="E17" s="12" t="s">
        <v>17</v>
      </c>
      <c r="F17" s="12" t="s">
        <v>174</v>
      </c>
      <c r="G17" s="12">
        <v>60</v>
      </c>
      <c r="H17" s="12">
        <v>0</v>
      </c>
      <c r="I17" s="49" t="s">
        <v>157</v>
      </c>
      <c r="J17" s="21">
        <v>1</v>
      </c>
      <c r="K17" s="27"/>
      <c r="L17" s="23">
        <f t="shared" si="0"/>
        <v>0</v>
      </c>
      <c r="M17" s="14"/>
    </row>
    <row r="18" s="3" customFormat="1" ht="31" customHeight="1" spans="1:13">
      <c r="A18" s="8">
        <v>76</v>
      </c>
      <c r="B18" s="43"/>
      <c r="C18" s="12" t="s">
        <v>175</v>
      </c>
      <c r="D18" s="12" t="s">
        <v>176</v>
      </c>
      <c r="E18" s="12" t="s">
        <v>17</v>
      </c>
      <c r="F18" s="12" t="s">
        <v>177</v>
      </c>
      <c r="G18" s="12">
        <v>200</v>
      </c>
      <c r="H18" s="12">
        <v>0</v>
      </c>
      <c r="I18" s="49" t="s">
        <v>157</v>
      </c>
      <c r="J18" s="21">
        <v>1</v>
      </c>
      <c r="K18" s="27"/>
      <c r="L18" s="23">
        <f t="shared" si="0"/>
        <v>0</v>
      </c>
      <c r="M18" s="14"/>
    </row>
    <row r="19" s="3" customFormat="1" ht="31" customHeight="1" spans="1:13">
      <c r="A19" s="8">
        <v>77</v>
      </c>
      <c r="B19" s="43"/>
      <c r="C19" s="12" t="s">
        <v>178</v>
      </c>
      <c r="D19" s="12"/>
      <c r="E19" s="12" t="s">
        <v>17</v>
      </c>
      <c r="F19" s="12" t="s">
        <v>179</v>
      </c>
      <c r="G19" s="12">
        <v>40</v>
      </c>
      <c r="H19" s="12">
        <v>22.4</v>
      </c>
      <c r="I19" s="49" t="s">
        <v>147</v>
      </c>
      <c r="J19" s="50">
        <v>0.95</v>
      </c>
      <c r="K19" s="27" t="s">
        <v>40</v>
      </c>
      <c r="L19" s="23">
        <f t="shared" si="0"/>
        <v>21.28</v>
      </c>
      <c r="M19" s="14"/>
    </row>
    <row r="20" s="3" customFormat="1" ht="31" customHeight="1" spans="1:13">
      <c r="A20" s="8">
        <v>78</v>
      </c>
      <c r="B20" s="43"/>
      <c r="C20" s="12" t="s">
        <v>178</v>
      </c>
      <c r="D20" s="12"/>
      <c r="E20" s="12" t="s">
        <v>17</v>
      </c>
      <c r="F20" s="12" t="s">
        <v>180</v>
      </c>
      <c r="G20" s="12">
        <v>150</v>
      </c>
      <c r="H20" s="12">
        <v>36.6</v>
      </c>
      <c r="I20" s="49" t="s">
        <v>147</v>
      </c>
      <c r="J20" s="50">
        <v>0.95</v>
      </c>
      <c r="K20" s="27" t="s">
        <v>134</v>
      </c>
      <c r="L20" s="23">
        <f t="shared" si="0"/>
        <v>34.77</v>
      </c>
      <c r="M20" s="14"/>
    </row>
    <row r="21" s="3" customFormat="1" ht="31" customHeight="1" spans="1:13">
      <c r="A21" s="8">
        <v>79</v>
      </c>
      <c r="B21" s="43"/>
      <c r="C21" s="12" t="s">
        <v>181</v>
      </c>
      <c r="D21" s="12" t="s">
        <v>182</v>
      </c>
      <c r="E21" s="12" t="s">
        <v>17</v>
      </c>
      <c r="F21" s="12" t="s">
        <v>183</v>
      </c>
      <c r="G21" s="12">
        <v>80</v>
      </c>
      <c r="H21" s="12">
        <v>52.3</v>
      </c>
      <c r="I21" s="49" t="s">
        <v>147</v>
      </c>
      <c r="J21" s="21">
        <v>1</v>
      </c>
      <c r="K21" s="27"/>
      <c r="L21" s="23">
        <f t="shared" si="0"/>
        <v>52.3</v>
      </c>
      <c r="M21" s="14"/>
    </row>
    <row r="22" s="3" customFormat="1" ht="31" customHeight="1" spans="1:16">
      <c r="A22" s="8">
        <v>80</v>
      </c>
      <c r="B22" s="43"/>
      <c r="C22" s="12" t="s">
        <v>181</v>
      </c>
      <c r="D22" s="12" t="s">
        <v>182</v>
      </c>
      <c r="E22" s="12" t="s">
        <v>17</v>
      </c>
      <c r="F22" s="12" t="s">
        <v>184</v>
      </c>
      <c r="G22" s="12">
        <v>65</v>
      </c>
      <c r="H22" s="12">
        <v>45.5</v>
      </c>
      <c r="I22" s="49" t="s">
        <v>147</v>
      </c>
      <c r="J22" s="21">
        <v>1</v>
      </c>
      <c r="K22" s="27"/>
      <c r="L22" s="23">
        <f t="shared" si="0"/>
        <v>45.5</v>
      </c>
      <c r="M22" s="14"/>
      <c r="P22" s="53"/>
    </row>
    <row r="23" s="3" customFormat="1" ht="31" customHeight="1" spans="1:16">
      <c r="A23" s="8">
        <v>81</v>
      </c>
      <c r="B23" s="44"/>
      <c r="C23" s="12" t="s">
        <v>181</v>
      </c>
      <c r="D23" s="12" t="s">
        <v>185</v>
      </c>
      <c r="E23" s="12" t="s">
        <v>17</v>
      </c>
      <c r="F23" s="12" t="s">
        <v>186</v>
      </c>
      <c r="G23" s="12">
        <v>50</v>
      </c>
      <c r="H23" s="12">
        <v>37.9</v>
      </c>
      <c r="I23" s="49" t="s">
        <v>147</v>
      </c>
      <c r="J23" s="50">
        <v>0.9</v>
      </c>
      <c r="K23" s="27" t="s">
        <v>134</v>
      </c>
      <c r="L23" s="23">
        <f t="shared" si="0"/>
        <v>34.11</v>
      </c>
      <c r="M23" s="14"/>
      <c r="P23" s="53"/>
    </row>
    <row r="24" s="3" customFormat="1" ht="50" customHeight="1" spans="1:16">
      <c r="A24" s="8">
        <v>82</v>
      </c>
      <c r="B24" s="32" t="s">
        <v>187</v>
      </c>
      <c r="C24" s="10" t="s">
        <v>188</v>
      </c>
      <c r="D24" s="10"/>
      <c r="E24" s="46" t="s">
        <v>189</v>
      </c>
      <c r="F24" s="10" t="s">
        <v>190</v>
      </c>
      <c r="G24" s="10">
        <v>500</v>
      </c>
      <c r="H24" s="47">
        <v>390.2</v>
      </c>
      <c r="I24" s="49" t="s">
        <v>191</v>
      </c>
      <c r="J24" s="21">
        <v>1</v>
      </c>
      <c r="K24" s="22"/>
      <c r="L24" s="23">
        <f t="shared" si="0"/>
        <v>390.2</v>
      </c>
      <c r="M24" s="10"/>
      <c r="P24" s="53"/>
    </row>
    <row r="25" s="3" customFormat="1" ht="39" customHeight="1" spans="1:16">
      <c r="A25" s="8">
        <v>83</v>
      </c>
      <c r="B25" s="9"/>
      <c r="C25" s="10" t="s">
        <v>188</v>
      </c>
      <c r="D25" s="10"/>
      <c r="E25" s="48" t="s">
        <v>192</v>
      </c>
      <c r="F25" s="10" t="s">
        <v>193</v>
      </c>
      <c r="G25" s="10">
        <v>400</v>
      </c>
      <c r="H25" s="47">
        <v>411.8</v>
      </c>
      <c r="I25" s="49" t="s">
        <v>147</v>
      </c>
      <c r="J25" s="21">
        <v>0.95</v>
      </c>
      <c r="K25" s="27" t="s">
        <v>40</v>
      </c>
      <c r="L25" s="23">
        <f t="shared" si="0"/>
        <v>391.21</v>
      </c>
      <c r="M25" s="10"/>
      <c r="P25" s="53"/>
    </row>
    <row r="26" s="3" customFormat="1" ht="31" customHeight="1" spans="1:16">
      <c r="A26" s="8">
        <v>84</v>
      </c>
      <c r="B26" s="9"/>
      <c r="C26" s="10" t="s">
        <v>188</v>
      </c>
      <c r="D26" s="10" t="s">
        <v>194</v>
      </c>
      <c r="E26" s="10" t="s">
        <v>17</v>
      </c>
      <c r="F26" s="10" t="s">
        <v>195</v>
      </c>
      <c r="G26" s="10">
        <v>200</v>
      </c>
      <c r="H26" s="47">
        <v>260.7</v>
      </c>
      <c r="I26" s="49" t="s">
        <v>147</v>
      </c>
      <c r="J26" s="21">
        <v>0.9</v>
      </c>
      <c r="K26" s="27" t="s">
        <v>40</v>
      </c>
      <c r="L26" s="23">
        <f t="shared" si="0"/>
        <v>234.63</v>
      </c>
      <c r="M26" s="10"/>
      <c r="P26" s="53"/>
    </row>
    <row r="27" s="3" customFormat="1" ht="31" customHeight="1" spans="1:16">
      <c r="A27" s="8">
        <v>85</v>
      </c>
      <c r="B27" s="9"/>
      <c r="C27" s="12" t="s">
        <v>188</v>
      </c>
      <c r="D27" s="10" t="s">
        <v>196</v>
      </c>
      <c r="E27" s="12" t="s">
        <v>17</v>
      </c>
      <c r="F27" s="14" t="s">
        <v>197</v>
      </c>
      <c r="G27" s="10">
        <v>95</v>
      </c>
      <c r="H27" s="47">
        <v>41.9</v>
      </c>
      <c r="I27" s="49" t="s">
        <v>147</v>
      </c>
      <c r="J27" s="21">
        <v>1</v>
      </c>
      <c r="K27" s="22"/>
      <c r="L27" s="23">
        <f t="shared" si="0"/>
        <v>41.9</v>
      </c>
      <c r="M27" s="14"/>
      <c r="P27" s="53"/>
    </row>
    <row r="28" s="3" customFormat="1" ht="58" customHeight="1" spans="1:16">
      <c r="A28" s="8">
        <v>86</v>
      </c>
      <c r="B28" s="9"/>
      <c r="C28" s="12" t="s">
        <v>198</v>
      </c>
      <c r="D28" s="12" t="s">
        <v>199</v>
      </c>
      <c r="E28" s="12" t="s">
        <v>17</v>
      </c>
      <c r="F28" s="12" t="s">
        <v>200</v>
      </c>
      <c r="G28" s="12">
        <v>180</v>
      </c>
      <c r="H28" s="47">
        <v>171.2</v>
      </c>
      <c r="I28" s="49" t="s">
        <v>201</v>
      </c>
      <c r="J28" s="21">
        <v>0.9</v>
      </c>
      <c r="K28" s="27" t="s">
        <v>202</v>
      </c>
      <c r="L28" s="23">
        <f t="shared" si="0"/>
        <v>154.08</v>
      </c>
      <c r="M28" s="54" t="s">
        <v>203</v>
      </c>
      <c r="P28" s="53"/>
    </row>
    <row r="29" s="3" customFormat="1" ht="62" customHeight="1" spans="1:16">
      <c r="A29" s="8">
        <v>87</v>
      </c>
      <c r="B29" s="9"/>
      <c r="C29" s="12" t="s">
        <v>198</v>
      </c>
      <c r="D29" s="12" t="s">
        <v>199</v>
      </c>
      <c r="E29" s="12" t="s">
        <v>17</v>
      </c>
      <c r="F29" s="12" t="s">
        <v>204</v>
      </c>
      <c r="G29" s="10">
        <v>155</v>
      </c>
      <c r="H29" s="47">
        <v>86</v>
      </c>
      <c r="I29" s="49" t="s">
        <v>205</v>
      </c>
      <c r="J29" s="21">
        <v>0.85</v>
      </c>
      <c r="K29" s="22" t="s">
        <v>206</v>
      </c>
      <c r="L29" s="23">
        <f t="shared" si="0"/>
        <v>73.1</v>
      </c>
      <c r="M29" s="14" t="s">
        <v>207</v>
      </c>
      <c r="P29" s="53"/>
    </row>
    <row r="30" s="3" customFormat="1" ht="31" customHeight="1" spans="1:16">
      <c r="A30" s="8">
        <v>88</v>
      </c>
      <c r="B30" s="9"/>
      <c r="C30" s="12" t="s">
        <v>198</v>
      </c>
      <c r="D30" s="12" t="s">
        <v>199</v>
      </c>
      <c r="E30" s="12" t="s">
        <v>17</v>
      </c>
      <c r="F30" s="12" t="s">
        <v>208</v>
      </c>
      <c r="G30" s="10">
        <v>100</v>
      </c>
      <c r="H30" s="47">
        <v>0</v>
      </c>
      <c r="I30" s="52" t="s">
        <v>157</v>
      </c>
      <c r="J30" s="21">
        <v>1</v>
      </c>
      <c r="K30" s="22"/>
      <c r="L30" s="23">
        <v>0</v>
      </c>
      <c r="M30" s="14"/>
      <c r="P30" s="53"/>
    </row>
    <row r="31" s="3" customFormat="1" ht="83" customHeight="1" spans="1:16">
      <c r="A31" s="8">
        <v>89</v>
      </c>
      <c r="B31" s="9"/>
      <c r="C31" s="12" t="s">
        <v>198</v>
      </c>
      <c r="D31" s="10"/>
      <c r="E31" s="12" t="s">
        <v>17</v>
      </c>
      <c r="F31" s="14" t="s">
        <v>209</v>
      </c>
      <c r="G31" s="10">
        <v>220</v>
      </c>
      <c r="H31" s="47">
        <v>176.5</v>
      </c>
      <c r="I31" s="49" t="s">
        <v>210</v>
      </c>
      <c r="J31" s="25">
        <v>0.95</v>
      </c>
      <c r="K31" s="15" t="s">
        <v>211</v>
      </c>
      <c r="L31" s="23">
        <f t="shared" ref="L31:L94" si="1">H31*J31</f>
        <v>167.675</v>
      </c>
      <c r="M31" s="54" t="s">
        <v>212</v>
      </c>
      <c r="P31" s="53"/>
    </row>
    <row r="32" s="3" customFormat="1" ht="31" customHeight="1" spans="1:16">
      <c r="A32" s="8">
        <v>90</v>
      </c>
      <c r="B32" s="9"/>
      <c r="C32" s="12" t="s">
        <v>198</v>
      </c>
      <c r="D32" s="10"/>
      <c r="E32" s="12" t="s">
        <v>17</v>
      </c>
      <c r="F32" s="14" t="s">
        <v>213</v>
      </c>
      <c r="G32" s="10">
        <v>50</v>
      </c>
      <c r="H32" s="47">
        <v>0</v>
      </c>
      <c r="I32" s="52" t="s">
        <v>157</v>
      </c>
      <c r="J32" s="21">
        <v>1</v>
      </c>
      <c r="K32" s="22"/>
      <c r="L32" s="23">
        <f t="shared" si="1"/>
        <v>0</v>
      </c>
      <c r="M32" s="14"/>
      <c r="P32" s="53"/>
    </row>
    <row r="33" s="3" customFormat="1" ht="31" customHeight="1" spans="1:16">
      <c r="A33" s="8">
        <v>91</v>
      </c>
      <c r="B33" s="9"/>
      <c r="C33" s="12" t="s">
        <v>198</v>
      </c>
      <c r="D33" s="10"/>
      <c r="E33" s="12" t="s">
        <v>17</v>
      </c>
      <c r="F33" s="14" t="s">
        <v>214</v>
      </c>
      <c r="G33" s="10">
        <v>200</v>
      </c>
      <c r="H33" s="47">
        <v>0</v>
      </c>
      <c r="I33" s="52" t="s">
        <v>157</v>
      </c>
      <c r="J33" s="21">
        <v>1</v>
      </c>
      <c r="K33" s="22"/>
      <c r="L33" s="23">
        <f t="shared" si="1"/>
        <v>0</v>
      </c>
      <c r="M33" s="14"/>
      <c r="P33" s="53"/>
    </row>
    <row r="34" s="3" customFormat="1" ht="31" customHeight="1" spans="1:16">
      <c r="A34" s="8">
        <v>92</v>
      </c>
      <c r="B34" s="31"/>
      <c r="C34" s="10" t="s">
        <v>215</v>
      </c>
      <c r="D34" s="10" t="s">
        <v>216</v>
      </c>
      <c r="E34" s="12" t="s">
        <v>17</v>
      </c>
      <c r="F34" s="14" t="s">
        <v>217</v>
      </c>
      <c r="G34" s="10">
        <v>50</v>
      </c>
      <c r="H34" s="47">
        <v>20.3</v>
      </c>
      <c r="I34" s="49" t="s">
        <v>147</v>
      </c>
      <c r="J34" s="21">
        <v>0.9</v>
      </c>
      <c r="K34" s="27" t="s">
        <v>134</v>
      </c>
      <c r="L34" s="23">
        <f t="shared" si="1"/>
        <v>18.27</v>
      </c>
      <c r="M34" s="14"/>
      <c r="P34" s="53"/>
    </row>
    <row r="35" s="3" customFormat="1" ht="31" customHeight="1" spans="1:16">
      <c r="A35" s="8">
        <v>93</v>
      </c>
      <c r="B35" s="12" t="s">
        <v>218</v>
      </c>
      <c r="C35" s="12" t="s">
        <v>219</v>
      </c>
      <c r="D35" s="12" t="s">
        <v>220</v>
      </c>
      <c r="E35" s="12" t="s">
        <v>17</v>
      </c>
      <c r="F35" s="12" t="s">
        <v>221</v>
      </c>
      <c r="G35" s="12">
        <v>50</v>
      </c>
      <c r="H35" s="12">
        <v>41</v>
      </c>
      <c r="I35" s="49" t="s">
        <v>147</v>
      </c>
      <c r="J35" s="21">
        <v>1</v>
      </c>
      <c r="K35" s="27"/>
      <c r="L35" s="23">
        <f t="shared" si="1"/>
        <v>41</v>
      </c>
      <c r="M35" s="14"/>
      <c r="P35" s="53"/>
    </row>
    <row r="36" s="3" customFormat="1" ht="31" customHeight="1" spans="1:16">
      <c r="A36" s="8">
        <v>94</v>
      </c>
      <c r="B36" s="12"/>
      <c r="C36" s="12" t="s">
        <v>219</v>
      </c>
      <c r="D36" s="12" t="s">
        <v>220</v>
      </c>
      <c r="E36" s="12" t="s">
        <v>17</v>
      </c>
      <c r="F36" s="12" t="s">
        <v>222</v>
      </c>
      <c r="G36" s="12">
        <v>50</v>
      </c>
      <c r="H36" s="12">
        <v>53.1</v>
      </c>
      <c r="I36" s="49" t="s">
        <v>147</v>
      </c>
      <c r="J36" s="50">
        <v>1</v>
      </c>
      <c r="K36" s="27"/>
      <c r="L36" s="23">
        <f t="shared" si="1"/>
        <v>53.1</v>
      </c>
      <c r="M36" s="14"/>
      <c r="P36" s="53"/>
    </row>
    <row r="37" s="3" customFormat="1" ht="31" customHeight="1" spans="1:16">
      <c r="A37" s="8">
        <v>95</v>
      </c>
      <c r="B37" s="12"/>
      <c r="C37" s="12" t="s">
        <v>219</v>
      </c>
      <c r="D37" s="12" t="s">
        <v>220</v>
      </c>
      <c r="E37" s="12" t="s">
        <v>17</v>
      </c>
      <c r="F37" s="12" t="s">
        <v>223</v>
      </c>
      <c r="G37" s="12">
        <v>50</v>
      </c>
      <c r="H37" s="12">
        <v>40.5</v>
      </c>
      <c r="I37" s="49" t="s">
        <v>147</v>
      </c>
      <c r="J37" s="21">
        <v>1</v>
      </c>
      <c r="K37" s="27"/>
      <c r="L37" s="23">
        <f t="shared" si="1"/>
        <v>40.5</v>
      </c>
      <c r="M37" s="14"/>
      <c r="P37" s="53"/>
    </row>
    <row r="38" s="3" customFormat="1" ht="31" customHeight="1" spans="1:16">
      <c r="A38" s="8">
        <v>96</v>
      </c>
      <c r="B38" s="12"/>
      <c r="C38" s="12" t="s">
        <v>219</v>
      </c>
      <c r="D38" s="12" t="s">
        <v>220</v>
      </c>
      <c r="E38" s="12" t="s">
        <v>17</v>
      </c>
      <c r="F38" s="12" t="s">
        <v>224</v>
      </c>
      <c r="G38" s="12">
        <v>50</v>
      </c>
      <c r="H38" s="12">
        <v>29.1</v>
      </c>
      <c r="I38" s="49" t="s">
        <v>147</v>
      </c>
      <c r="J38" s="50">
        <v>0.95</v>
      </c>
      <c r="K38" s="27" t="s">
        <v>225</v>
      </c>
      <c r="L38" s="23">
        <f t="shared" si="1"/>
        <v>27.645</v>
      </c>
      <c r="M38" s="14"/>
      <c r="P38" s="53"/>
    </row>
    <row r="39" s="3" customFormat="1" ht="31" customHeight="1" spans="1:13">
      <c r="A39" s="8">
        <v>97</v>
      </c>
      <c r="B39" s="12"/>
      <c r="C39" s="12" t="s">
        <v>219</v>
      </c>
      <c r="D39" s="12" t="s">
        <v>226</v>
      </c>
      <c r="E39" s="12" t="s">
        <v>17</v>
      </c>
      <c r="F39" s="12" t="s">
        <v>227</v>
      </c>
      <c r="G39" s="12">
        <v>180</v>
      </c>
      <c r="H39" s="12">
        <v>183.8</v>
      </c>
      <c r="I39" s="49" t="s">
        <v>147</v>
      </c>
      <c r="J39" s="21">
        <v>1</v>
      </c>
      <c r="K39" s="27"/>
      <c r="L39" s="23">
        <f t="shared" si="1"/>
        <v>183.8</v>
      </c>
      <c r="M39" s="14"/>
    </row>
    <row r="40" s="3" customFormat="1" ht="31" customHeight="1" spans="1:13">
      <c r="A40" s="8">
        <v>98</v>
      </c>
      <c r="B40" s="12"/>
      <c r="C40" s="12" t="s">
        <v>219</v>
      </c>
      <c r="D40" s="12" t="s">
        <v>226</v>
      </c>
      <c r="E40" s="12" t="s">
        <v>17</v>
      </c>
      <c r="F40" s="12" t="s">
        <v>228</v>
      </c>
      <c r="G40" s="12">
        <v>50</v>
      </c>
      <c r="H40" s="12">
        <v>28.2</v>
      </c>
      <c r="I40" s="49" t="s">
        <v>147</v>
      </c>
      <c r="J40" s="50">
        <v>0.95</v>
      </c>
      <c r="K40" s="27" t="s">
        <v>225</v>
      </c>
      <c r="L40" s="23">
        <f t="shared" si="1"/>
        <v>26.79</v>
      </c>
      <c r="M40" s="14"/>
    </row>
    <row r="41" s="3" customFormat="1" ht="31" customHeight="1" spans="1:13">
      <c r="A41" s="8">
        <v>99</v>
      </c>
      <c r="B41" s="12"/>
      <c r="C41" s="12" t="s">
        <v>229</v>
      </c>
      <c r="D41" s="12" t="s">
        <v>230</v>
      </c>
      <c r="E41" s="12" t="s">
        <v>17</v>
      </c>
      <c r="F41" s="12" t="s">
        <v>231</v>
      </c>
      <c r="G41" s="12">
        <v>50</v>
      </c>
      <c r="H41" s="12">
        <v>50.5</v>
      </c>
      <c r="I41" s="49" t="s">
        <v>147</v>
      </c>
      <c r="J41" s="21">
        <v>1</v>
      </c>
      <c r="K41" s="27"/>
      <c r="L41" s="23">
        <f t="shared" si="1"/>
        <v>50.5</v>
      </c>
      <c r="M41" s="14"/>
    </row>
    <row r="42" s="3" customFormat="1" ht="31" customHeight="1" spans="1:13">
      <c r="A42" s="8">
        <v>100</v>
      </c>
      <c r="B42" s="12"/>
      <c r="C42" s="12" t="s">
        <v>229</v>
      </c>
      <c r="D42" s="12" t="s">
        <v>230</v>
      </c>
      <c r="E42" s="12" t="s">
        <v>17</v>
      </c>
      <c r="F42" s="12" t="s">
        <v>232</v>
      </c>
      <c r="G42" s="12">
        <v>150</v>
      </c>
      <c r="H42" s="12">
        <v>106.9</v>
      </c>
      <c r="I42" s="49" t="s">
        <v>147</v>
      </c>
      <c r="J42" s="21">
        <v>1</v>
      </c>
      <c r="K42" s="27"/>
      <c r="L42" s="23">
        <f t="shared" si="1"/>
        <v>106.9</v>
      </c>
      <c r="M42" s="14"/>
    </row>
    <row r="43" s="3" customFormat="1" ht="31" customHeight="1" spans="1:13">
      <c r="A43" s="8">
        <v>101</v>
      </c>
      <c r="B43" s="12"/>
      <c r="C43" s="12" t="s">
        <v>233</v>
      </c>
      <c r="D43" s="12" t="s">
        <v>234</v>
      </c>
      <c r="E43" s="12" t="s">
        <v>17</v>
      </c>
      <c r="F43" s="12" t="s">
        <v>235</v>
      </c>
      <c r="G43" s="12">
        <v>100</v>
      </c>
      <c r="H43" s="12">
        <v>76.2</v>
      </c>
      <c r="I43" s="49" t="s">
        <v>147</v>
      </c>
      <c r="J43" s="21">
        <v>1</v>
      </c>
      <c r="K43" s="27"/>
      <c r="L43" s="23">
        <f t="shared" si="1"/>
        <v>76.2</v>
      </c>
      <c r="M43" s="14"/>
    </row>
    <row r="44" s="3" customFormat="1" ht="31" customHeight="1" spans="1:13">
      <c r="A44" s="8">
        <v>102</v>
      </c>
      <c r="B44" s="12"/>
      <c r="C44" s="12" t="s">
        <v>233</v>
      </c>
      <c r="D44" s="12" t="s">
        <v>236</v>
      </c>
      <c r="E44" s="12" t="s">
        <v>17</v>
      </c>
      <c r="F44" s="12" t="s">
        <v>237</v>
      </c>
      <c r="G44" s="12">
        <v>50</v>
      </c>
      <c r="H44" s="12">
        <v>42.9</v>
      </c>
      <c r="I44" s="49" t="s">
        <v>147</v>
      </c>
      <c r="J44" s="21">
        <v>1</v>
      </c>
      <c r="K44" s="27"/>
      <c r="L44" s="23">
        <f t="shared" si="1"/>
        <v>42.9</v>
      </c>
      <c r="M44" s="14"/>
    </row>
    <row r="45" s="3" customFormat="1" ht="31" customHeight="1" spans="1:13">
      <c r="A45" s="8">
        <v>103</v>
      </c>
      <c r="B45" s="12"/>
      <c r="C45" s="12" t="s">
        <v>238</v>
      </c>
      <c r="D45" s="12" t="s">
        <v>239</v>
      </c>
      <c r="E45" s="12" t="s">
        <v>17</v>
      </c>
      <c r="F45" s="12" t="s">
        <v>240</v>
      </c>
      <c r="G45" s="12">
        <v>50</v>
      </c>
      <c r="H45" s="12">
        <v>45.8</v>
      </c>
      <c r="I45" s="49" t="s">
        <v>147</v>
      </c>
      <c r="J45" s="21">
        <v>1</v>
      </c>
      <c r="K45" s="27"/>
      <c r="L45" s="23">
        <f t="shared" si="1"/>
        <v>45.8</v>
      </c>
      <c r="M45" s="14"/>
    </row>
    <row r="46" s="3" customFormat="1" ht="43" customHeight="1" spans="1:13">
      <c r="A46" s="8">
        <v>104</v>
      </c>
      <c r="B46" s="12"/>
      <c r="C46" s="12" t="s">
        <v>241</v>
      </c>
      <c r="D46" s="12" t="s">
        <v>242</v>
      </c>
      <c r="E46" s="12" t="s">
        <v>17</v>
      </c>
      <c r="F46" s="12" t="s">
        <v>243</v>
      </c>
      <c r="G46" s="12">
        <v>80</v>
      </c>
      <c r="H46" s="12">
        <v>60</v>
      </c>
      <c r="I46" s="49" t="s">
        <v>147</v>
      </c>
      <c r="J46" s="21">
        <v>0.7</v>
      </c>
      <c r="K46" s="27" t="s">
        <v>244</v>
      </c>
      <c r="L46" s="23">
        <f t="shared" si="1"/>
        <v>42</v>
      </c>
      <c r="M46" s="14"/>
    </row>
    <row r="47" ht="22" customHeight="1" spans="1:13">
      <c r="A47" s="36"/>
      <c r="B47" s="36"/>
      <c r="C47" s="36"/>
      <c r="D47" s="36"/>
      <c r="E47" s="36"/>
      <c r="F47" s="36"/>
      <c r="G47" s="37">
        <f>SUM(G3:G46)</f>
        <v>5265</v>
      </c>
      <c r="H47" s="37">
        <f>SUM(H3:H46)</f>
        <v>3403.8</v>
      </c>
      <c r="I47" s="37"/>
      <c r="J47" s="37"/>
      <c r="K47" s="41"/>
      <c r="L47" s="37">
        <f>SUM(L3:L46)</f>
        <v>3238.7</v>
      </c>
      <c r="M47" s="36"/>
    </row>
  </sheetData>
  <mergeCells count="4">
    <mergeCell ref="B1:M1"/>
    <mergeCell ref="B3:B23"/>
    <mergeCell ref="B24:B34"/>
    <mergeCell ref="B35:B4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opLeftCell="A50" workbookViewId="0">
      <selection activeCell="Q5" sqref="Q5"/>
    </sheetView>
  </sheetViews>
  <sheetFormatPr defaultColWidth="9" defaultRowHeight="15.75"/>
  <cols>
    <col min="1" max="1" width="7.70833333333333" style="1" customWidth="1"/>
    <col min="2" max="2" width="4.76666666666667" style="1" customWidth="1"/>
    <col min="3" max="3" width="11.5833333333333" style="1" customWidth="1"/>
    <col min="4" max="4" width="8.85833333333333" style="1" customWidth="1"/>
    <col min="5" max="5" width="13.175" style="1" customWidth="1"/>
    <col min="6" max="6" width="14.3166666666667" style="1" customWidth="1"/>
    <col min="7" max="8" width="11.8083333333333" style="4" customWidth="1"/>
    <col min="9" max="9" width="10.675" style="4" customWidth="1"/>
    <col min="10" max="10" width="11.8166666666667" style="4" customWidth="1"/>
    <col min="11" max="11" width="13.6333333333333" style="5" customWidth="1"/>
    <col min="12" max="12" width="14.9916666666667" style="4" customWidth="1"/>
    <col min="13" max="13" width="12.4916666666667" style="1" customWidth="1"/>
    <col min="14" max="25" width="9" style="1"/>
    <col min="26" max="26" width="64.3083333333333" style="1" customWidth="1"/>
    <col min="27" max="16384" width="9" style="1"/>
  </cols>
  <sheetData>
    <row r="1" s="1" customFormat="1" ht="39" customHeight="1" spans="2:13">
      <c r="B1" s="6" t="s">
        <v>0</v>
      </c>
      <c r="C1" s="6"/>
      <c r="D1" s="6"/>
      <c r="E1" s="6"/>
      <c r="F1" s="6"/>
      <c r="G1" s="6"/>
      <c r="H1" s="6"/>
      <c r="I1" s="6"/>
      <c r="J1" s="17"/>
      <c r="K1" s="18"/>
      <c r="L1" s="6"/>
      <c r="M1" s="6"/>
    </row>
    <row r="2" s="2" customFormat="1" ht="4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13" t="s">
        <v>12</v>
      </c>
      <c r="M2" s="29" t="s">
        <v>13</v>
      </c>
    </row>
    <row r="3" s="3" customFormat="1" ht="31" customHeight="1" spans="1:13">
      <c r="A3" s="8">
        <v>105</v>
      </c>
      <c r="B3" s="32" t="s">
        <v>245</v>
      </c>
      <c r="C3" s="10" t="s">
        <v>246</v>
      </c>
      <c r="D3" s="10" t="s">
        <v>246</v>
      </c>
      <c r="E3" s="10" t="s">
        <v>17</v>
      </c>
      <c r="F3" s="10" t="s">
        <v>247</v>
      </c>
      <c r="G3" s="10">
        <v>50</v>
      </c>
      <c r="H3" s="8">
        <v>21.9</v>
      </c>
      <c r="I3" s="24" t="s">
        <v>248</v>
      </c>
      <c r="J3" s="21">
        <v>1</v>
      </c>
      <c r="K3" s="26"/>
      <c r="L3" s="23">
        <f t="shared" ref="L3:L50" si="0">H3*J3</f>
        <v>21.9</v>
      </c>
      <c r="M3" s="10"/>
    </row>
    <row r="4" s="3" customFormat="1" ht="65" customHeight="1" spans="1:13">
      <c r="A4" s="8">
        <v>106</v>
      </c>
      <c r="B4" s="9"/>
      <c r="C4" s="10" t="s">
        <v>246</v>
      </c>
      <c r="D4" s="10" t="s">
        <v>246</v>
      </c>
      <c r="E4" s="10" t="s">
        <v>17</v>
      </c>
      <c r="F4" s="10" t="s">
        <v>249</v>
      </c>
      <c r="G4" s="10">
        <v>170</v>
      </c>
      <c r="H4" s="8">
        <v>126</v>
      </c>
      <c r="I4" s="24" t="s">
        <v>250</v>
      </c>
      <c r="J4" s="25">
        <v>0.6</v>
      </c>
      <c r="K4" s="38" t="s">
        <v>251</v>
      </c>
      <c r="L4" s="23">
        <f t="shared" si="0"/>
        <v>75.6</v>
      </c>
      <c r="M4" s="10"/>
    </row>
    <row r="5" s="3" customFormat="1" ht="31" customHeight="1" spans="1:13">
      <c r="A5" s="8">
        <v>107</v>
      </c>
      <c r="B5" s="9"/>
      <c r="C5" s="10" t="s">
        <v>246</v>
      </c>
      <c r="D5" s="10" t="s">
        <v>252</v>
      </c>
      <c r="E5" s="10" t="s">
        <v>17</v>
      </c>
      <c r="F5" s="10" t="s">
        <v>253</v>
      </c>
      <c r="G5" s="10">
        <v>55</v>
      </c>
      <c r="H5" s="8">
        <v>31.8</v>
      </c>
      <c r="I5" s="24" t="s">
        <v>250</v>
      </c>
      <c r="J5" s="21">
        <v>1</v>
      </c>
      <c r="K5" s="26"/>
      <c r="L5" s="23">
        <f t="shared" si="0"/>
        <v>31.8</v>
      </c>
      <c r="M5" s="10"/>
    </row>
    <row r="6" s="3" customFormat="1" ht="31" customHeight="1" spans="1:13">
      <c r="A6" s="8">
        <v>108</v>
      </c>
      <c r="B6" s="9"/>
      <c r="C6" s="10" t="s">
        <v>246</v>
      </c>
      <c r="D6" s="10" t="s">
        <v>252</v>
      </c>
      <c r="E6" s="10" t="s">
        <v>17</v>
      </c>
      <c r="F6" s="10" t="s">
        <v>254</v>
      </c>
      <c r="G6" s="10">
        <v>50</v>
      </c>
      <c r="H6" s="8">
        <v>11.5</v>
      </c>
      <c r="I6" s="24" t="s">
        <v>250</v>
      </c>
      <c r="J6" s="21">
        <v>1</v>
      </c>
      <c r="K6" s="26"/>
      <c r="L6" s="23">
        <f t="shared" si="0"/>
        <v>11.5</v>
      </c>
      <c r="M6" s="10"/>
    </row>
    <row r="7" s="3" customFormat="1" ht="31" customHeight="1" spans="1:13">
      <c r="A7" s="8">
        <v>109</v>
      </c>
      <c r="B7" s="9"/>
      <c r="C7" s="10" t="s">
        <v>255</v>
      </c>
      <c r="D7" s="10" t="s">
        <v>256</v>
      </c>
      <c r="E7" s="10" t="s">
        <v>17</v>
      </c>
      <c r="F7" s="10" t="s">
        <v>257</v>
      </c>
      <c r="G7" s="10">
        <v>200</v>
      </c>
      <c r="H7" s="8">
        <v>180.8</v>
      </c>
      <c r="I7" s="24" t="s">
        <v>258</v>
      </c>
      <c r="J7" s="21">
        <v>1</v>
      </c>
      <c r="K7" s="26"/>
      <c r="L7" s="23">
        <f t="shared" si="0"/>
        <v>180.8</v>
      </c>
      <c r="M7" s="10" t="s">
        <v>259</v>
      </c>
    </row>
    <row r="8" s="3" customFormat="1" ht="31" customHeight="1" spans="1:13">
      <c r="A8" s="8">
        <v>110</v>
      </c>
      <c r="B8" s="9"/>
      <c r="C8" s="12" t="s">
        <v>260</v>
      </c>
      <c r="D8" s="12" t="s">
        <v>256</v>
      </c>
      <c r="E8" s="12" t="s">
        <v>17</v>
      </c>
      <c r="F8" s="12" t="s">
        <v>261</v>
      </c>
      <c r="G8" s="12">
        <v>50</v>
      </c>
      <c r="H8" s="8">
        <v>14.7</v>
      </c>
      <c r="I8" s="24" t="s">
        <v>250</v>
      </c>
      <c r="J8" s="21">
        <v>1</v>
      </c>
      <c r="K8" s="26"/>
      <c r="L8" s="23">
        <f t="shared" si="0"/>
        <v>14.7</v>
      </c>
      <c r="M8" s="14"/>
    </row>
    <row r="9" s="3" customFormat="1" ht="31" customHeight="1" spans="1:13">
      <c r="A9" s="8">
        <v>111</v>
      </c>
      <c r="B9" s="9"/>
      <c r="C9" s="12" t="s">
        <v>260</v>
      </c>
      <c r="D9" s="12"/>
      <c r="E9" s="12" t="s">
        <v>17</v>
      </c>
      <c r="F9" s="10" t="s">
        <v>262</v>
      </c>
      <c r="G9" s="12">
        <v>50</v>
      </c>
      <c r="H9" s="8">
        <v>30.8</v>
      </c>
      <c r="I9" s="24" t="s">
        <v>250</v>
      </c>
      <c r="J9" s="21">
        <v>1</v>
      </c>
      <c r="K9" s="26"/>
      <c r="L9" s="23">
        <f t="shared" si="0"/>
        <v>30.8</v>
      </c>
      <c r="M9" s="14"/>
    </row>
    <row r="10" s="3" customFormat="1" ht="31" customHeight="1" spans="1:13">
      <c r="A10" s="8">
        <v>112</v>
      </c>
      <c r="B10" s="9"/>
      <c r="C10" s="12" t="s">
        <v>260</v>
      </c>
      <c r="D10" s="12"/>
      <c r="E10" s="12" t="s">
        <v>17</v>
      </c>
      <c r="F10" s="12" t="s">
        <v>263</v>
      </c>
      <c r="G10" s="12">
        <v>50</v>
      </c>
      <c r="H10" s="8">
        <v>36.2</v>
      </c>
      <c r="I10" s="24" t="s">
        <v>250</v>
      </c>
      <c r="J10" s="21">
        <v>1</v>
      </c>
      <c r="K10" s="26"/>
      <c r="L10" s="23">
        <f t="shared" si="0"/>
        <v>36.2</v>
      </c>
      <c r="M10" s="14"/>
    </row>
    <row r="11" s="3" customFormat="1" ht="31" customHeight="1" spans="1:13">
      <c r="A11" s="8">
        <v>113</v>
      </c>
      <c r="B11" s="9"/>
      <c r="C11" s="10" t="s">
        <v>108</v>
      </c>
      <c r="D11" s="10" t="s">
        <v>264</v>
      </c>
      <c r="E11" s="10" t="s">
        <v>17</v>
      </c>
      <c r="F11" s="10" t="s">
        <v>265</v>
      </c>
      <c r="G11" s="10">
        <v>110</v>
      </c>
      <c r="H11" s="8">
        <v>75.5</v>
      </c>
      <c r="I11" s="24" t="s">
        <v>250</v>
      </c>
      <c r="J11" s="39">
        <v>0.8</v>
      </c>
      <c r="K11" s="26" t="s">
        <v>40</v>
      </c>
      <c r="L11" s="23">
        <f t="shared" si="0"/>
        <v>60.4</v>
      </c>
      <c r="M11" s="10"/>
    </row>
    <row r="12" s="3" customFormat="1" ht="31" customHeight="1" spans="1:13">
      <c r="A12" s="8">
        <v>114</v>
      </c>
      <c r="B12" s="9"/>
      <c r="C12" s="10" t="s">
        <v>108</v>
      </c>
      <c r="D12" s="10"/>
      <c r="E12" s="10" t="s">
        <v>17</v>
      </c>
      <c r="F12" s="10" t="s">
        <v>266</v>
      </c>
      <c r="G12" s="10">
        <v>200</v>
      </c>
      <c r="H12" s="8">
        <v>198.9</v>
      </c>
      <c r="I12" s="24" t="s">
        <v>250</v>
      </c>
      <c r="J12" s="40">
        <v>0.9</v>
      </c>
      <c r="K12" s="26" t="s">
        <v>40</v>
      </c>
      <c r="L12" s="23">
        <f t="shared" si="0"/>
        <v>179.01</v>
      </c>
      <c r="M12" s="10"/>
    </row>
    <row r="13" s="3" customFormat="1" ht="31" customHeight="1" spans="1:13">
      <c r="A13" s="8">
        <v>115</v>
      </c>
      <c r="B13" s="9"/>
      <c r="C13" s="12" t="s">
        <v>260</v>
      </c>
      <c r="D13" s="10" t="s">
        <v>256</v>
      </c>
      <c r="E13" s="10" t="s">
        <v>17</v>
      </c>
      <c r="F13" s="10" t="s">
        <v>267</v>
      </c>
      <c r="G13" s="10">
        <v>80</v>
      </c>
      <c r="H13" s="8">
        <v>72.9</v>
      </c>
      <c r="I13" s="24" t="s">
        <v>250</v>
      </c>
      <c r="J13" s="21">
        <v>1</v>
      </c>
      <c r="K13" s="26"/>
      <c r="L13" s="23">
        <f t="shared" si="0"/>
        <v>72.9</v>
      </c>
      <c r="M13" s="10"/>
    </row>
    <row r="14" s="3" customFormat="1" ht="31" customHeight="1" spans="1:13">
      <c r="A14" s="8">
        <v>116</v>
      </c>
      <c r="B14" s="31"/>
      <c r="C14" s="10" t="s">
        <v>268</v>
      </c>
      <c r="D14" s="10" t="s">
        <v>269</v>
      </c>
      <c r="E14" s="10" t="s">
        <v>17</v>
      </c>
      <c r="F14" s="10" t="s">
        <v>270</v>
      </c>
      <c r="G14" s="10">
        <v>200</v>
      </c>
      <c r="H14" s="8">
        <v>200.7</v>
      </c>
      <c r="I14" s="24" t="s">
        <v>250</v>
      </c>
      <c r="J14" s="39">
        <v>0.9</v>
      </c>
      <c r="K14" s="26" t="s">
        <v>40</v>
      </c>
      <c r="L14" s="23">
        <f t="shared" si="0"/>
        <v>180.63</v>
      </c>
      <c r="M14" s="10"/>
    </row>
    <row r="15" s="3" customFormat="1" ht="31" customHeight="1" spans="1:13">
      <c r="A15" s="8">
        <v>117</v>
      </c>
      <c r="B15" s="33" t="s">
        <v>271</v>
      </c>
      <c r="C15" s="8" t="s">
        <v>272</v>
      </c>
      <c r="D15" s="8" t="s">
        <v>273</v>
      </c>
      <c r="E15" s="8" t="s">
        <v>17</v>
      </c>
      <c r="F15" s="8" t="s">
        <v>274</v>
      </c>
      <c r="G15" s="8">
        <v>60</v>
      </c>
      <c r="H15" s="8">
        <v>62.9</v>
      </c>
      <c r="I15" s="24" t="s">
        <v>250</v>
      </c>
      <c r="J15" s="39">
        <v>0.95</v>
      </c>
      <c r="K15" s="26" t="s">
        <v>40</v>
      </c>
      <c r="L15" s="23">
        <f t="shared" si="0"/>
        <v>59.755</v>
      </c>
      <c r="M15" s="10"/>
    </row>
    <row r="16" s="3" customFormat="1" ht="31" customHeight="1" spans="1:13">
      <c r="A16" s="8">
        <v>118</v>
      </c>
      <c r="B16" s="34"/>
      <c r="C16" s="8" t="s">
        <v>272</v>
      </c>
      <c r="D16" s="8" t="s">
        <v>273</v>
      </c>
      <c r="E16" s="8" t="s">
        <v>17</v>
      </c>
      <c r="F16" s="8" t="s">
        <v>275</v>
      </c>
      <c r="G16" s="8">
        <v>60</v>
      </c>
      <c r="H16" s="8">
        <v>67</v>
      </c>
      <c r="I16" s="24" t="s">
        <v>250</v>
      </c>
      <c r="J16" s="21">
        <v>1</v>
      </c>
      <c r="K16" s="26"/>
      <c r="L16" s="23">
        <f t="shared" si="0"/>
        <v>67</v>
      </c>
      <c r="M16" s="10"/>
    </row>
    <row r="17" s="3" customFormat="1" ht="31" customHeight="1" spans="1:13">
      <c r="A17" s="8">
        <v>119</v>
      </c>
      <c r="B17" s="34"/>
      <c r="C17" s="8" t="s">
        <v>272</v>
      </c>
      <c r="D17" s="8" t="s">
        <v>273</v>
      </c>
      <c r="E17" s="8" t="s">
        <v>17</v>
      </c>
      <c r="F17" s="8" t="s">
        <v>276</v>
      </c>
      <c r="G17" s="8">
        <v>50</v>
      </c>
      <c r="H17" s="8">
        <v>33.4</v>
      </c>
      <c r="I17" s="24" t="s">
        <v>250</v>
      </c>
      <c r="J17" s="21">
        <v>1</v>
      </c>
      <c r="K17" s="26"/>
      <c r="L17" s="23">
        <f t="shared" si="0"/>
        <v>33.4</v>
      </c>
      <c r="M17" s="10"/>
    </row>
    <row r="18" s="3" customFormat="1" ht="46" customHeight="1" spans="1:13">
      <c r="A18" s="8">
        <v>120</v>
      </c>
      <c r="B18" s="34"/>
      <c r="C18" s="8" t="s">
        <v>272</v>
      </c>
      <c r="D18" s="8" t="s">
        <v>273</v>
      </c>
      <c r="E18" s="8" t="s">
        <v>17</v>
      </c>
      <c r="F18" s="8" t="s">
        <v>277</v>
      </c>
      <c r="G18" s="8">
        <v>105</v>
      </c>
      <c r="H18" s="8">
        <v>99.7</v>
      </c>
      <c r="I18" s="24" t="s">
        <v>250</v>
      </c>
      <c r="J18" s="39">
        <v>0.95</v>
      </c>
      <c r="K18" s="27" t="s">
        <v>278</v>
      </c>
      <c r="L18" s="23">
        <f t="shared" si="0"/>
        <v>94.715</v>
      </c>
      <c r="M18" s="10"/>
    </row>
    <row r="19" s="3" customFormat="1" ht="43" customHeight="1" spans="1:13">
      <c r="A19" s="8">
        <v>121</v>
      </c>
      <c r="B19" s="34"/>
      <c r="C19" s="8" t="s">
        <v>272</v>
      </c>
      <c r="D19" s="8" t="s">
        <v>273</v>
      </c>
      <c r="E19" s="8" t="s">
        <v>17</v>
      </c>
      <c r="F19" s="8" t="s">
        <v>279</v>
      </c>
      <c r="G19" s="8">
        <v>150</v>
      </c>
      <c r="H19" s="8">
        <v>149.6</v>
      </c>
      <c r="I19" s="24" t="s">
        <v>250</v>
      </c>
      <c r="J19" s="39">
        <v>0.95</v>
      </c>
      <c r="K19" s="27" t="s">
        <v>278</v>
      </c>
      <c r="L19" s="23">
        <f t="shared" si="0"/>
        <v>142.12</v>
      </c>
      <c r="M19" s="10"/>
    </row>
    <row r="20" s="3" customFormat="1" ht="47" customHeight="1" spans="1:13">
      <c r="A20" s="8">
        <v>122</v>
      </c>
      <c r="B20" s="34"/>
      <c r="C20" s="8" t="s">
        <v>272</v>
      </c>
      <c r="D20" s="8" t="s">
        <v>273</v>
      </c>
      <c r="E20" s="8" t="s">
        <v>17</v>
      </c>
      <c r="F20" s="8" t="s">
        <v>280</v>
      </c>
      <c r="G20" s="8">
        <v>80</v>
      </c>
      <c r="H20" s="8">
        <v>72.4</v>
      </c>
      <c r="I20" s="24" t="s">
        <v>250</v>
      </c>
      <c r="J20" s="39">
        <v>0.95</v>
      </c>
      <c r="K20" s="27" t="s">
        <v>278</v>
      </c>
      <c r="L20" s="23">
        <f t="shared" si="0"/>
        <v>68.78</v>
      </c>
      <c r="M20" s="10"/>
    </row>
    <row r="21" s="3" customFormat="1" ht="46" customHeight="1" spans="1:13">
      <c r="A21" s="8">
        <v>123</v>
      </c>
      <c r="B21" s="34"/>
      <c r="C21" s="8" t="s">
        <v>272</v>
      </c>
      <c r="D21" s="8" t="s">
        <v>273</v>
      </c>
      <c r="E21" s="8" t="s">
        <v>17</v>
      </c>
      <c r="F21" s="8" t="s">
        <v>281</v>
      </c>
      <c r="G21" s="8">
        <v>100</v>
      </c>
      <c r="H21" s="8">
        <v>99.8</v>
      </c>
      <c r="I21" s="24" t="s">
        <v>250</v>
      </c>
      <c r="J21" s="39">
        <v>0.9</v>
      </c>
      <c r="K21" s="27" t="s">
        <v>278</v>
      </c>
      <c r="L21" s="23">
        <f t="shared" si="0"/>
        <v>89.82</v>
      </c>
      <c r="M21" s="10"/>
    </row>
    <row r="22" s="3" customFormat="1" ht="43" customHeight="1" spans="1:13">
      <c r="A22" s="8">
        <v>124</v>
      </c>
      <c r="B22" s="34"/>
      <c r="C22" s="8" t="s">
        <v>272</v>
      </c>
      <c r="D22" s="8" t="s">
        <v>273</v>
      </c>
      <c r="E22" s="8" t="s">
        <v>17</v>
      </c>
      <c r="F22" s="8" t="s">
        <v>282</v>
      </c>
      <c r="G22" s="8">
        <v>50</v>
      </c>
      <c r="H22" s="8">
        <v>51.2</v>
      </c>
      <c r="I22" s="24" t="s">
        <v>250</v>
      </c>
      <c r="J22" s="39">
        <v>0.9</v>
      </c>
      <c r="K22" s="27" t="s">
        <v>278</v>
      </c>
      <c r="L22" s="23">
        <f t="shared" si="0"/>
        <v>46.08</v>
      </c>
      <c r="M22" s="10"/>
    </row>
    <row r="23" s="3" customFormat="1" ht="50" customHeight="1" spans="1:13">
      <c r="A23" s="8">
        <v>125</v>
      </c>
      <c r="B23" s="34"/>
      <c r="C23" s="8" t="s">
        <v>272</v>
      </c>
      <c r="D23" s="8" t="s">
        <v>273</v>
      </c>
      <c r="E23" s="8" t="s">
        <v>17</v>
      </c>
      <c r="F23" s="8" t="s">
        <v>283</v>
      </c>
      <c r="G23" s="8">
        <v>80</v>
      </c>
      <c r="H23" s="8">
        <v>60.9</v>
      </c>
      <c r="I23" s="24" t="s">
        <v>250</v>
      </c>
      <c r="J23" s="39">
        <v>0.95</v>
      </c>
      <c r="K23" s="27" t="s">
        <v>278</v>
      </c>
      <c r="L23" s="23">
        <f t="shared" si="0"/>
        <v>57.855</v>
      </c>
      <c r="M23" s="10"/>
    </row>
    <row r="24" s="3" customFormat="1" ht="31" customHeight="1" spans="1:13">
      <c r="A24" s="8">
        <v>126</v>
      </c>
      <c r="B24" s="34"/>
      <c r="C24" s="8" t="s">
        <v>272</v>
      </c>
      <c r="D24" s="8" t="s">
        <v>273</v>
      </c>
      <c r="E24" s="8" t="s">
        <v>17</v>
      </c>
      <c r="F24" s="8" t="s">
        <v>284</v>
      </c>
      <c r="G24" s="8">
        <v>60</v>
      </c>
      <c r="H24" s="8">
        <v>59.4</v>
      </c>
      <c r="I24" s="24" t="s">
        <v>250</v>
      </c>
      <c r="J24" s="21">
        <v>1</v>
      </c>
      <c r="K24" s="26"/>
      <c r="L24" s="23">
        <f t="shared" si="0"/>
        <v>59.4</v>
      </c>
      <c r="M24" s="10"/>
    </row>
    <row r="25" s="3" customFormat="1" ht="31" customHeight="1" spans="1:13">
      <c r="A25" s="8">
        <v>127</v>
      </c>
      <c r="B25" s="34"/>
      <c r="C25" s="8" t="s">
        <v>272</v>
      </c>
      <c r="D25" s="8" t="s">
        <v>273</v>
      </c>
      <c r="E25" s="8" t="s">
        <v>17</v>
      </c>
      <c r="F25" s="8" t="s">
        <v>285</v>
      </c>
      <c r="G25" s="8">
        <v>60</v>
      </c>
      <c r="H25" s="8">
        <v>45.1</v>
      </c>
      <c r="I25" s="24" t="s">
        <v>250</v>
      </c>
      <c r="J25" s="39">
        <v>0.95</v>
      </c>
      <c r="K25" s="26" t="s">
        <v>40</v>
      </c>
      <c r="L25" s="23">
        <f t="shared" si="0"/>
        <v>42.845</v>
      </c>
      <c r="M25" s="10"/>
    </row>
    <row r="26" s="3" customFormat="1" ht="31" customHeight="1" spans="1:13">
      <c r="A26" s="8">
        <v>128</v>
      </c>
      <c r="B26" s="34"/>
      <c r="C26" s="8" t="s">
        <v>272</v>
      </c>
      <c r="D26" s="8" t="s">
        <v>286</v>
      </c>
      <c r="E26" s="8" t="s">
        <v>17</v>
      </c>
      <c r="F26" s="8" t="s">
        <v>287</v>
      </c>
      <c r="G26" s="8">
        <v>50</v>
      </c>
      <c r="H26" s="8">
        <v>49.7</v>
      </c>
      <c r="I26" s="24" t="s">
        <v>250</v>
      </c>
      <c r="J26" s="39">
        <v>0.95</v>
      </c>
      <c r="K26" s="26" t="s">
        <v>225</v>
      </c>
      <c r="L26" s="23">
        <f t="shared" si="0"/>
        <v>47.215</v>
      </c>
      <c r="M26" s="10"/>
    </row>
    <row r="27" s="3" customFormat="1" ht="31" customHeight="1" spans="1:13">
      <c r="A27" s="8">
        <v>129</v>
      </c>
      <c r="B27" s="34"/>
      <c r="C27" s="8" t="s">
        <v>272</v>
      </c>
      <c r="D27" s="8" t="s">
        <v>286</v>
      </c>
      <c r="E27" s="8" t="s">
        <v>17</v>
      </c>
      <c r="F27" s="8" t="s">
        <v>288</v>
      </c>
      <c r="G27" s="8">
        <v>50</v>
      </c>
      <c r="H27" s="8">
        <v>50.8</v>
      </c>
      <c r="I27" s="24" t="s">
        <v>250</v>
      </c>
      <c r="J27" s="39">
        <v>0.95</v>
      </c>
      <c r="K27" s="26" t="s">
        <v>225</v>
      </c>
      <c r="L27" s="23">
        <f t="shared" si="0"/>
        <v>48.26</v>
      </c>
      <c r="M27" s="10"/>
    </row>
    <row r="28" s="3" customFormat="1" ht="31" customHeight="1" spans="1:13">
      <c r="A28" s="8">
        <v>130</v>
      </c>
      <c r="B28" s="34"/>
      <c r="C28" s="8" t="s">
        <v>272</v>
      </c>
      <c r="D28" s="8" t="s">
        <v>286</v>
      </c>
      <c r="E28" s="8" t="s">
        <v>17</v>
      </c>
      <c r="F28" s="8" t="s">
        <v>289</v>
      </c>
      <c r="G28" s="8">
        <v>50</v>
      </c>
      <c r="H28" s="8">
        <v>57.5</v>
      </c>
      <c r="I28" s="24" t="s">
        <v>250</v>
      </c>
      <c r="J28" s="39">
        <v>0.9</v>
      </c>
      <c r="K28" s="26" t="s">
        <v>40</v>
      </c>
      <c r="L28" s="23">
        <f t="shared" si="0"/>
        <v>51.75</v>
      </c>
      <c r="M28" s="10"/>
    </row>
    <row r="29" s="3" customFormat="1" ht="31" customHeight="1" spans="1:13">
      <c r="A29" s="8">
        <v>131</v>
      </c>
      <c r="B29" s="34"/>
      <c r="C29" s="8" t="s">
        <v>272</v>
      </c>
      <c r="D29" s="8" t="s">
        <v>273</v>
      </c>
      <c r="E29" s="8" t="s">
        <v>17</v>
      </c>
      <c r="F29" s="8" t="s">
        <v>290</v>
      </c>
      <c r="G29" s="8">
        <v>80</v>
      </c>
      <c r="H29" s="8">
        <v>76.6</v>
      </c>
      <c r="I29" s="24" t="s">
        <v>250</v>
      </c>
      <c r="J29" s="39">
        <v>0.95</v>
      </c>
      <c r="K29" s="26" t="s">
        <v>225</v>
      </c>
      <c r="L29" s="23">
        <f t="shared" si="0"/>
        <v>72.77</v>
      </c>
      <c r="M29" s="10"/>
    </row>
    <row r="30" s="3" customFormat="1" ht="31" customHeight="1" spans="1:13">
      <c r="A30" s="8">
        <v>132</v>
      </c>
      <c r="B30" s="34"/>
      <c r="C30" s="8" t="s">
        <v>272</v>
      </c>
      <c r="D30" s="8" t="s">
        <v>286</v>
      </c>
      <c r="E30" s="8" t="s">
        <v>17</v>
      </c>
      <c r="F30" s="8" t="s">
        <v>291</v>
      </c>
      <c r="G30" s="8">
        <v>50</v>
      </c>
      <c r="H30" s="8">
        <v>0</v>
      </c>
      <c r="I30" s="24" t="s">
        <v>157</v>
      </c>
      <c r="J30" s="21">
        <v>1</v>
      </c>
      <c r="K30" s="26"/>
      <c r="L30" s="23">
        <f t="shared" si="0"/>
        <v>0</v>
      </c>
      <c r="M30" s="10"/>
    </row>
    <row r="31" s="3" customFormat="1" ht="31" customHeight="1" spans="1:13">
      <c r="A31" s="8">
        <v>133</v>
      </c>
      <c r="B31" s="34"/>
      <c r="C31" s="8" t="s">
        <v>272</v>
      </c>
      <c r="D31" s="8" t="s">
        <v>286</v>
      </c>
      <c r="E31" s="8" t="s">
        <v>17</v>
      </c>
      <c r="F31" s="8" t="s">
        <v>292</v>
      </c>
      <c r="G31" s="8">
        <v>50</v>
      </c>
      <c r="H31" s="8">
        <v>0</v>
      </c>
      <c r="I31" s="24" t="s">
        <v>157</v>
      </c>
      <c r="J31" s="21">
        <v>1</v>
      </c>
      <c r="K31" s="26"/>
      <c r="L31" s="23">
        <f t="shared" si="0"/>
        <v>0</v>
      </c>
      <c r="M31" s="10"/>
    </row>
    <row r="32" s="3" customFormat="1" ht="31" customHeight="1" spans="1:13">
      <c r="A32" s="8">
        <v>134</v>
      </c>
      <c r="B32" s="34"/>
      <c r="C32" s="8" t="s">
        <v>272</v>
      </c>
      <c r="D32" s="8" t="s">
        <v>273</v>
      </c>
      <c r="E32" s="8" t="s">
        <v>17</v>
      </c>
      <c r="F32" s="8" t="s">
        <v>293</v>
      </c>
      <c r="G32" s="8">
        <v>80</v>
      </c>
      <c r="H32" s="8">
        <v>46.8</v>
      </c>
      <c r="I32" s="24" t="s">
        <v>250</v>
      </c>
      <c r="J32" s="21">
        <v>1</v>
      </c>
      <c r="K32" s="26"/>
      <c r="L32" s="23">
        <f t="shared" si="0"/>
        <v>46.8</v>
      </c>
      <c r="M32" s="10"/>
    </row>
    <row r="33" s="3" customFormat="1" ht="45" customHeight="1" spans="1:13">
      <c r="A33" s="8">
        <v>135</v>
      </c>
      <c r="B33" s="34"/>
      <c r="C33" s="8" t="s">
        <v>272</v>
      </c>
      <c r="D33" s="8" t="s">
        <v>273</v>
      </c>
      <c r="E33" s="8" t="s">
        <v>17</v>
      </c>
      <c r="F33" s="8" t="s">
        <v>294</v>
      </c>
      <c r="G33" s="8">
        <v>60</v>
      </c>
      <c r="H33" s="8">
        <v>56</v>
      </c>
      <c r="I33" s="24" t="s">
        <v>250</v>
      </c>
      <c r="J33" s="39">
        <v>0.95</v>
      </c>
      <c r="K33" s="27" t="s">
        <v>278</v>
      </c>
      <c r="L33" s="23">
        <f t="shared" si="0"/>
        <v>53.2</v>
      </c>
      <c r="M33" s="10"/>
    </row>
    <row r="34" s="3" customFormat="1" ht="31" customHeight="1" spans="1:13">
      <c r="A34" s="8">
        <v>136</v>
      </c>
      <c r="B34" s="34"/>
      <c r="C34" s="8" t="s">
        <v>272</v>
      </c>
      <c r="D34" s="8" t="s">
        <v>273</v>
      </c>
      <c r="E34" s="8" t="s">
        <v>17</v>
      </c>
      <c r="F34" s="8" t="s">
        <v>295</v>
      </c>
      <c r="G34" s="8">
        <v>70</v>
      </c>
      <c r="H34" s="8">
        <v>76.7</v>
      </c>
      <c r="I34" s="24" t="s">
        <v>250</v>
      </c>
      <c r="J34" s="21">
        <v>1</v>
      </c>
      <c r="K34" s="26"/>
      <c r="L34" s="23">
        <f t="shared" si="0"/>
        <v>76.7</v>
      </c>
      <c r="M34" s="10"/>
    </row>
    <row r="35" s="3" customFormat="1" ht="31" customHeight="1" spans="1:13">
      <c r="A35" s="8">
        <v>137</v>
      </c>
      <c r="B35" s="34"/>
      <c r="C35" s="8" t="s">
        <v>296</v>
      </c>
      <c r="D35" s="8" t="s">
        <v>297</v>
      </c>
      <c r="E35" s="8" t="s">
        <v>17</v>
      </c>
      <c r="F35" s="8" t="s">
        <v>298</v>
      </c>
      <c r="G35" s="8">
        <v>160</v>
      </c>
      <c r="H35" s="8">
        <v>11.1</v>
      </c>
      <c r="I35" s="24" t="s">
        <v>250</v>
      </c>
      <c r="J35" s="21">
        <v>1</v>
      </c>
      <c r="K35" s="26"/>
      <c r="L35" s="23">
        <f t="shared" si="0"/>
        <v>11.1</v>
      </c>
      <c r="M35" s="10"/>
    </row>
    <row r="36" s="3" customFormat="1" ht="31" customHeight="1" spans="1:13">
      <c r="A36" s="8">
        <v>138</v>
      </c>
      <c r="B36" s="34"/>
      <c r="C36" s="8" t="s">
        <v>296</v>
      </c>
      <c r="D36" s="8" t="s">
        <v>297</v>
      </c>
      <c r="E36" s="8" t="s">
        <v>17</v>
      </c>
      <c r="F36" s="8" t="s">
        <v>299</v>
      </c>
      <c r="G36" s="8">
        <v>50</v>
      </c>
      <c r="H36" s="8">
        <v>0</v>
      </c>
      <c r="I36" s="24" t="s">
        <v>157</v>
      </c>
      <c r="J36" s="21">
        <v>1</v>
      </c>
      <c r="K36" s="26"/>
      <c r="L36" s="23">
        <f t="shared" si="0"/>
        <v>0</v>
      </c>
      <c r="M36" s="10"/>
    </row>
    <row r="37" s="3" customFormat="1" ht="31" customHeight="1" spans="1:13">
      <c r="A37" s="8">
        <v>139</v>
      </c>
      <c r="B37" s="34"/>
      <c r="C37" s="8" t="s">
        <v>296</v>
      </c>
      <c r="D37" s="8" t="s">
        <v>300</v>
      </c>
      <c r="E37" s="8" t="s">
        <v>17</v>
      </c>
      <c r="F37" s="8" t="s">
        <v>301</v>
      </c>
      <c r="G37" s="8">
        <v>126</v>
      </c>
      <c r="H37" s="8">
        <v>0</v>
      </c>
      <c r="I37" s="24" t="s">
        <v>157</v>
      </c>
      <c r="J37" s="21">
        <v>1</v>
      </c>
      <c r="K37" s="26"/>
      <c r="L37" s="23">
        <f t="shared" si="0"/>
        <v>0</v>
      </c>
      <c r="M37" s="10"/>
    </row>
    <row r="38" s="3" customFormat="1" ht="31" customHeight="1" spans="1:13">
      <c r="A38" s="8">
        <v>140</v>
      </c>
      <c r="B38" s="34"/>
      <c r="C38" s="8" t="s">
        <v>296</v>
      </c>
      <c r="D38" s="8" t="s">
        <v>300</v>
      </c>
      <c r="E38" s="8" t="s">
        <v>17</v>
      </c>
      <c r="F38" s="8" t="s">
        <v>302</v>
      </c>
      <c r="G38" s="8">
        <v>60</v>
      </c>
      <c r="H38" s="8">
        <v>0</v>
      </c>
      <c r="I38" s="24" t="s">
        <v>157</v>
      </c>
      <c r="J38" s="21">
        <v>1</v>
      </c>
      <c r="K38" s="26"/>
      <c r="L38" s="23">
        <f t="shared" si="0"/>
        <v>0</v>
      </c>
      <c r="M38" s="10"/>
    </row>
    <row r="39" s="3" customFormat="1" ht="31" customHeight="1" spans="1:13">
      <c r="A39" s="8">
        <v>141</v>
      </c>
      <c r="B39" s="34"/>
      <c r="C39" s="8" t="s">
        <v>296</v>
      </c>
      <c r="D39" s="8" t="s">
        <v>297</v>
      </c>
      <c r="E39" s="8" t="s">
        <v>17</v>
      </c>
      <c r="F39" s="8" t="s">
        <v>303</v>
      </c>
      <c r="G39" s="8">
        <v>100</v>
      </c>
      <c r="H39" s="8">
        <v>0</v>
      </c>
      <c r="I39" s="24" t="s">
        <v>157</v>
      </c>
      <c r="J39" s="21">
        <v>1</v>
      </c>
      <c r="K39" s="26"/>
      <c r="L39" s="23">
        <f t="shared" si="0"/>
        <v>0</v>
      </c>
      <c r="M39" s="10"/>
    </row>
    <row r="40" s="3" customFormat="1" ht="31" customHeight="1" spans="1:13">
      <c r="A40" s="8">
        <v>142</v>
      </c>
      <c r="B40" s="34"/>
      <c r="C40" s="8" t="s">
        <v>304</v>
      </c>
      <c r="D40" s="8" t="s">
        <v>305</v>
      </c>
      <c r="E40" s="8" t="s">
        <v>17</v>
      </c>
      <c r="F40" s="8" t="s">
        <v>306</v>
      </c>
      <c r="G40" s="8">
        <v>500</v>
      </c>
      <c r="H40" s="8">
        <v>128.4</v>
      </c>
      <c r="I40" s="24" t="s">
        <v>250</v>
      </c>
      <c r="J40" s="21">
        <v>1</v>
      </c>
      <c r="K40" s="26"/>
      <c r="L40" s="23">
        <f t="shared" si="0"/>
        <v>128.4</v>
      </c>
      <c r="M40" s="10"/>
    </row>
    <row r="41" s="3" customFormat="1" ht="31" customHeight="1" spans="1:13">
      <c r="A41" s="8">
        <v>143</v>
      </c>
      <c r="B41" s="34"/>
      <c r="C41" s="8" t="s">
        <v>307</v>
      </c>
      <c r="D41" s="8" t="s">
        <v>29</v>
      </c>
      <c r="E41" s="8" t="s">
        <v>17</v>
      </c>
      <c r="F41" s="8" t="s">
        <v>308</v>
      </c>
      <c r="G41" s="8">
        <v>65</v>
      </c>
      <c r="H41" s="8">
        <v>0</v>
      </c>
      <c r="I41" s="24" t="s">
        <v>157</v>
      </c>
      <c r="J41" s="21">
        <v>1</v>
      </c>
      <c r="K41" s="26"/>
      <c r="L41" s="23">
        <f t="shared" si="0"/>
        <v>0</v>
      </c>
      <c r="M41" s="10"/>
    </row>
    <row r="42" s="3" customFormat="1" ht="31" customHeight="1" spans="1:13">
      <c r="A42" s="8">
        <v>144</v>
      </c>
      <c r="B42" s="34"/>
      <c r="C42" s="8" t="s">
        <v>309</v>
      </c>
      <c r="D42" s="8" t="s">
        <v>310</v>
      </c>
      <c r="E42" s="8" t="s">
        <v>17</v>
      </c>
      <c r="F42" s="8" t="s">
        <v>311</v>
      </c>
      <c r="G42" s="8">
        <v>70</v>
      </c>
      <c r="H42" s="8">
        <v>0</v>
      </c>
      <c r="I42" s="24" t="s">
        <v>157</v>
      </c>
      <c r="J42" s="21">
        <v>1</v>
      </c>
      <c r="K42" s="26"/>
      <c r="L42" s="23">
        <f t="shared" si="0"/>
        <v>0</v>
      </c>
      <c r="M42" s="10"/>
    </row>
    <row r="43" s="3" customFormat="1" ht="31" customHeight="1" spans="1:13">
      <c r="A43" s="8">
        <v>145</v>
      </c>
      <c r="B43" s="34"/>
      <c r="C43" s="8" t="s">
        <v>309</v>
      </c>
      <c r="D43" s="8" t="s">
        <v>310</v>
      </c>
      <c r="E43" s="8" t="s">
        <v>17</v>
      </c>
      <c r="F43" s="8" t="s">
        <v>312</v>
      </c>
      <c r="G43" s="8">
        <v>150</v>
      </c>
      <c r="H43" s="8">
        <v>104.5</v>
      </c>
      <c r="I43" s="24" t="s">
        <v>250</v>
      </c>
      <c r="J43" s="21">
        <v>1</v>
      </c>
      <c r="K43" s="26"/>
      <c r="L43" s="23">
        <f t="shared" si="0"/>
        <v>104.5</v>
      </c>
      <c r="M43" s="10"/>
    </row>
    <row r="44" s="3" customFormat="1" ht="31" customHeight="1" spans="1:13">
      <c r="A44" s="8">
        <v>146</v>
      </c>
      <c r="B44" s="34"/>
      <c r="C44" s="10" t="s">
        <v>309</v>
      </c>
      <c r="D44" s="10" t="s">
        <v>313</v>
      </c>
      <c r="E44" s="8" t="s">
        <v>17</v>
      </c>
      <c r="F44" s="10" t="s">
        <v>314</v>
      </c>
      <c r="G44" s="10">
        <v>250</v>
      </c>
      <c r="H44" s="8">
        <v>165.4</v>
      </c>
      <c r="I44" s="24" t="s">
        <v>250</v>
      </c>
      <c r="J44" s="39">
        <v>0.95</v>
      </c>
      <c r="K44" s="26" t="s">
        <v>40</v>
      </c>
      <c r="L44" s="23">
        <f t="shared" si="0"/>
        <v>157.13</v>
      </c>
      <c r="M44" s="10"/>
    </row>
    <row r="45" s="3" customFormat="1" ht="31" customHeight="1" spans="1:13">
      <c r="A45" s="8">
        <v>147</v>
      </c>
      <c r="B45" s="34"/>
      <c r="C45" s="8" t="s">
        <v>315</v>
      </c>
      <c r="D45" s="8" t="s">
        <v>316</v>
      </c>
      <c r="E45" s="8" t="s">
        <v>17</v>
      </c>
      <c r="F45" s="8" t="s">
        <v>317</v>
      </c>
      <c r="G45" s="8">
        <v>60</v>
      </c>
      <c r="H45" s="8">
        <v>61.1</v>
      </c>
      <c r="I45" s="24" t="s">
        <v>250</v>
      </c>
      <c r="J45" s="39">
        <v>0.9</v>
      </c>
      <c r="K45" s="26" t="s">
        <v>40</v>
      </c>
      <c r="L45" s="23">
        <f t="shared" si="0"/>
        <v>54.99</v>
      </c>
      <c r="M45" s="10"/>
    </row>
    <row r="46" s="3" customFormat="1" ht="31" customHeight="1" spans="1:13">
      <c r="A46" s="8">
        <v>148</v>
      </c>
      <c r="B46" s="34"/>
      <c r="C46" s="8" t="s">
        <v>315</v>
      </c>
      <c r="D46" s="8" t="s">
        <v>318</v>
      </c>
      <c r="E46" s="8" t="s">
        <v>17</v>
      </c>
      <c r="F46" s="8" t="s">
        <v>319</v>
      </c>
      <c r="G46" s="8">
        <v>100</v>
      </c>
      <c r="H46" s="8">
        <v>0</v>
      </c>
      <c r="I46" s="24" t="s">
        <v>157</v>
      </c>
      <c r="J46" s="21">
        <v>1</v>
      </c>
      <c r="K46" s="26"/>
      <c r="L46" s="23">
        <f t="shared" si="0"/>
        <v>0</v>
      </c>
      <c r="M46" s="10"/>
    </row>
    <row r="47" s="3" customFormat="1" ht="31" customHeight="1" spans="1:13">
      <c r="A47" s="8">
        <v>149</v>
      </c>
      <c r="B47" s="34"/>
      <c r="C47" s="8" t="s">
        <v>315</v>
      </c>
      <c r="D47" s="8" t="s">
        <v>316</v>
      </c>
      <c r="E47" s="8" t="s">
        <v>17</v>
      </c>
      <c r="F47" s="8" t="s">
        <v>320</v>
      </c>
      <c r="G47" s="8">
        <v>53</v>
      </c>
      <c r="H47" s="8">
        <v>64.7</v>
      </c>
      <c r="I47" s="24" t="s">
        <v>250</v>
      </c>
      <c r="J47" s="39">
        <v>0.9</v>
      </c>
      <c r="K47" s="26" t="s">
        <v>40</v>
      </c>
      <c r="L47" s="23">
        <f t="shared" si="0"/>
        <v>58.23</v>
      </c>
      <c r="M47" s="10"/>
    </row>
    <row r="48" s="3" customFormat="1" ht="31" customHeight="1" spans="1:13">
      <c r="A48" s="8">
        <v>150</v>
      </c>
      <c r="B48" s="34"/>
      <c r="C48" s="8" t="s">
        <v>315</v>
      </c>
      <c r="D48" s="8" t="s">
        <v>316</v>
      </c>
      <c r="E48" s="8" t="s">
        <v>17</v>
      </c>
      <c r="F48" s="8" t="s">
        <v>321</v>
      </c>
      <c r="G48" s="8">
        <v>60</v>
      </c>
      <c r="H48" s="8">
        <v>0</v>
      </c>
      <c r="I48" s="24" t="s">
        <v>157</v>
      </c>
      <c r="J48" s="21">
        <v>1</v>
      </c>
      <c r="K48" s="26"/>
      <c r="L48" s="23">
        <f t="shared" si="0"/>
        <v>0</v>
      </c>
      <c r="M48" s="10"/>
    </row>
    <row r="49" s="3" customFormat="1" ht="31" customHeight="1" spans="1:13">
      <c r="A49" s="8">
        <v>151</v>
      </c>
      <c r="B49" s="34"/>
      <c r="C49" s="8" t="s">
        <v>315</v>
      </c>
      <c r="D49" s="8" t="s">
        <v>316</v>
      </c>
      <c r="E49" s="8" t="s">
        <v>17</v>
      </c>
      <c r="F49" s="8" t="s">
        <v>322</v>
      </c>
      <c r="G49" s="8">
        <v>65</v>
      </c>
      <c r="H49" s="8">
        <v>0</v>
      </c>
      <c r="I49" s="24" t="s">
        <v>157</v>
      </c>
      <c r="J49" s="21">
        <v>1</v>
      </c>
      <c r="K49" s="26"/>
      <c r="L49" s="23">
        <f t="shared" si="0"/>
        <v>0</v>
      </c>
      <c r="M49" s="10"/>
    </row>
    <row r="50" s="3" customFormat="1" ht="38" customHeight="1" spans="1:13">
      <c r="A50" s="8">
        <v>152</v>
      </c>
      <c r="B50" s="35"/>
      <c r="C50" s="8" t="s">
        <v>315</v>
      </c>
      <c r="D50" s="8" t="s">
        <v>316</v>
      </c>
      <c r="E50" s="8" t="s">
        <v>17</v>
      </c>
      <c r="F50" s="8" t="s">
        <v>323</v>
      </c>
      <c r="G50" s="8">
        <v>69</v>
      </c>
      <c r="H50" s="8">
        <v>21.2</v>
      </c>
      <c r="I50" s="24" t="s">
        <v>250</v>
      </c>
      <c r="J50" s="39">
        <v>0.9</v>
      </c>
      <c r="K50" s="27" t="s">
        <v>278</v>
      </c>
      <c r="L50" s="23">
        <f t="shared" si="0"/>
        <v>19.08</v>
      </c>
      <c r="M50" s="10"/>
    </row>
    <row r="51" ht="25" customHeight="1" spans="1:13">
      <c r="A51" s="36"/>
      <c r="B51" s="36"/>
      <c r="C51" s="36"/>
      <c r="D51" s="36"/>
      <c r="E51" s="36"/>
      <c r="F51" s="36"/>
      <c r="G51" s="37">
        <f>SUM(G3:G50)</f>
        <v>4598</v>
      </c>
      <c r="H51" s="37">
        <f>SUM(H3:H50)</f>
        <v>2773.6</v>
      </c>
      <c r="I51" s="37"/>
      <c r="J51" s="37"/>
      <c r="K51" s="41"/>
      <c r="L51" s="37">
        <f>SUM(L3:L50)</f>
        <v>2588.135</v>
      </c>
      <c r="M51" s="36"/>
    </row>
  </sheetData>
  <mergeCells count="3">
    <mergeCell ref="B1:M1"/>
    <mergeCell ref="B3:B14"/>
    <mergeCell ref="B15:B50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opLeftCell="A53" workbookViewId="0">
      <selection activeCell="A69" sqref="A69"/>
    </sheetView>
  </sheetViews>
  <sheetFormatPr defaultColWidth="9" defaultRowHeight="15.75"/>
  <cols>
    <col min="1" max="1" width="7.70833333333333" style="1" customWidth="1"/>
    <col min="2" max="2" width="4.76666666666667" style="1" customWidth="1"/>
    <col min="3" max="3" width="18.5" style="1" customWidth="1"/>
    <col min="4" max="4" width="10.875" style="1" customWidth="1"/>
    <col min="5" max="5" width="13.175" style="1" customWidth="1"/>
    <col min="6" max="6" width="12.375" style="1" customWidth="1"/>
    <col min="7" max="7" width="10.375" style="4" customWidth="1"/>
    <col min="8" max="8" width="11.25" style="4" customWidth="1"/>
    <col min="9" max="9" width="10.675" style="4" customWidth="1"/>
    <col min="10" max="10" width="11.8166666666667" style="4" customWidth="1"/>
    <col min="11" max="11" width="13.6333333333333" style="5" customWidth="1"/>
    <col min="12" max="12" width="14.9916666666667" style="4" customWidth="1"/>
    <col min="13" max="13" width="12.4916666666667" style="1" customWidth="1"/>
    <col min="14" max="24" width="9" style="1"/>
    <col min="25" max="25" width="64.3083333333333" style="1" customWidth="1"/>
    <col min="26" max="16384" width="9" style="1"/>
  </cols>
  <sheetData>
    <row r="1" s="1" customFormat="1" ht="39" customHeight="1" spans="2:13">
      <c r="B1" s="6" t="s">
        <v>0</v>
      </c>
      <c r="C1" s="6"/>
      <c r="D1" s="6"/>
      <c r="E1" s="6"/>
      <c r="F1" s="6"/>
      <c r="G1" s="6"/>
      <c r="H1" s="6"/>
      <c r="I1" s="6"/>
      <c r="J1" s="17"/>
      <c r="K1" s="18"/>
      <c r="L1" s="6"/>
      <c r="M1" s="6"/>
    </row>
    <row r="2" s="2" customFormat="1" ht="4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13" t="s">
        <v>12</v>
      </c>
      <c r="M2" s="29" t="s">
        <v>13</v>
      </c>
    </row>
    <row r="3" s="3" customFormat="1" ht="31" customHeight="1" spans="1:13">
      <c r="A3" s="8">
        <v>153</v>
      </c>
      <c r="B3" s="9" t="s">
        <v>324</v>
      </c>
      <c r="C3" s="10" t="s">
        <v>325</v>
      </c>
      <c r="D3" s="10"/>
      <c r="E3" s="12" t="s">
        <v>17</v>
      </c>
      <c r="F3" s="14" t="s">
        <v>326</v>
      </c>
      <c r="G3" s="10">
        <v>120</v>
      </c>
      <c r="H3" s="10">
        <v>0</v>
      </c>
      <c r="I3" s="10">
        <v>0</v>
      </c>
      <c r="J3" s="21">
        <v>1</v>
      </c>
      <c r="K3" s="22"/>
      <c r="L3" s="23">
        <f t="shared" ref="L3:L66" si="0">H3*J3</f>
        <v>0</v>
      </c>
      <c r="M3" s="14"/>
    </row>
    <row r="4" s="3" customFormat="1" ht="31" customHeight="1" spans="1:13">
      <c r="A4" s="8">
        <v>154</v>
      </c>
      <c r="B4" s="9"/>
      <c r="C4" s="10" t="s">
        <v>325</v>
      </c>
      <c r="D4" s="10"/>
      <c r="E4" s="12" t="s">
        <v>17</v>
      </c>
      <c r="F4" s="14" t="s">
        <v>327</v>
      </c>
      <c r="G4" s="10">
        <v>100</v>
      </c>
      <c r="H4" s="10">
        <v>0</v>
      </c>
      <c r="I4" s="10">
        <v>0</v>
      </c>
      <c r="J4" s="21">
        <v>1</v>
      </c>
      <c r="K4" s="22"/>
      <c r="L4" s="23">
        <f t="shared" si="0"/>
        <v>0</v>
      </c>
      <c r="M4" s="14"/>
    </row>
    <row r="5" s="3" customFormat="1" ht="31" customHeight="1" spans="1:13">
      <c r="A5" s="8">
        <v>155</v>
      </c>
      <c r="B5" s="9"/>
      <c r="C5" s="10" t="s">
        <v>328</v>
      </c>
      <c r="D5" s="10"/>
      <c r="E5" s="10" t="s">
        <v>17</v>
      </c>
      <c r="F5" s="10" t="s">
        <v>329</v>
      </c>
      <c r="G5" s="10">
        <v>120</v>
      </c>
      <c r="H5" s="10">
        <v>0</v>
      </c>
      <c r="I5" s="10">
        <v>0</v>
      </c>
      <c r="J5" s="21">
        <v>1</v>
      </c>
      <c r="K5" s="22"/>
      <c r="L5" s="23">
        <f t="shared" si="0"/>
        <v>0</v>
      </c>
      <c r="M5" s="14"/>
    </row>
    <row r="6" s="3" customFormat="1" ht="31" customHeight="1" spans="1:13">
      <c r="A6" s="8">
        <v>156</v>
      </c>
      <c r="B6" s="9"/>
      <c r="C6" s="10" t="s">
        <v>330</v>
      </c>
      <c r="D6" s="10" t="s">
        <v>331</v>
      </c>
      <c r="E6" s="10" t="s">
        <v>17</v>
      </c>
      <c r="F6" s="10" t="s">
        <v>332</v>
      </c>
      <c r="G6" s="10">
        <v>130</v>
      </c>
      <c r="H6" s="10">
        <v>130.9</v>
      </c>
      <c r="I6" s="24" t="s">
        <v>250</v>
      </c>
      <c r="J6" s="21">
        <v>1</v>
      </c>
      <c r="K6" s="22"/>
      <c r="L6" s="23">
        <f t="shared" si="0"/>
        <v>130.9</v>
      </c>
      <c r="M6" s="10"/>
    </row>
    <row r="7" s="3" customFormat="1" ht="31" customHeight="1" spans="1:13">
      <c r="A7" s="8">
        <v>157</v>
      </c>
      <c r="B7" s="9"/>
      <c r="C7" s="10" t="s">
        <v>330</v>
      </c>
      <c r="D7" s="10"/>
      <c r="E7" s="10" t="s">
        <v>17</v>
      </c>
      <c r="F7" s="10" t="s">
        <v>333</v>
      </c>
      <c r="G7" s="10">
        <v>60</v>
      </c>
      <c r="H7" s="10">
        <v>22.9</v>
      </c>
      <c r="I7" s="24" t="s">
        <v>250</v>
      </c>
      <c r="J7" s="21">
        <v>1</v>
      </c>
      <c r="K7" s="22"/>
      <c r="L7" s="23">
        <f t="shared" si="0"/>
        <v>22.9</v>
      </c>
      <c r="M7" s="10"/>
    </row>
    <row r="8" s="3" customFormat="1" ht="31" customHeight="1" spans="1:13">
      <c r="A8" s="8">
        <v>158</v>
      </c>
      <c r="B8" s="9"/>
      <c r="C8" s="10" t="s">
        <v>330</v>
      </c>
      <c r="D8" s="10" t="s">
        <v>331</v>
      </c>
      <c r="E8" s="10" t="s">
        <v>17</v>
      </c>
      <c r="F8" s="10" t="s">
        <v>334</v>
      </c>
      <c r="G8" s="10">
        <v>200</v>
      </c>
      <c r="H8" s="10">
        <v>160.6</v>
      </c>
      <c r="I8" s="24" t="s">
        <v>250</v>
      </c>
      <c r="J8" s="25">
        <v>1</v>
      </c>
      <c r="K8" s="26"/>
      <c r="L8" s="23">
        <f t="shared" si="0"/>
        <v>160.6</v>
      </c>
      <c r="M8" s="30" t="s">
        <v>335</v>
      </c>
    </row>
    <row r="9" s="3" customFormat="1" ht="31" customHeight="1" spans="1:13">
      <c r="A9" s="8">
        <v>159</v>
      </c>
      <c r="B9" s="9"/>
      <c r="C9" s="10" t="s">
        <v>330</v>
      </c>
      <c r="D9" s="10" t="s">
        <v>330</v>
      </c>
      <c r="E9" s="10" t="s">
        <v>17</v>
      </c>
      <c r="F9" s="10" t="s">
        <v>336</v>
      </c>
      <c r="G9" s="10">
        <v>50</v>
      </c>
      <c r="H9" s="10">
        <v>0</v>
      </c>
      <c r="I9" s="10">
        <v>0</v>
      </c>
      <c r="J9" s="21">
        <v>1</v>
      </c>
      <c r="K9" s="22"/>
      <c r="L9" s="23">
        <f t="shared" si="0"/>
        <v>0</v>
      </c>
      <c r="M9" s="10"/>
    </row>
    <row r="10" s="3" customFormat="1" ht="31" customHeight="1" spans="1:13">
      <c r="A10" s="8">
        <v>160</v>
      </c>
      <c r="B10" s="9"/>
      <c r="C10" s="10" t="s">
        <v>330</v>
      </c>
      <c r="D10" s="10" t="s">
        <v>337</v>
      </c>
      <c r="E10" s="10" t="s">
        <v>17</v>
      </c>
      <c r="F10" s="10" t="s">
        <v>338</v>
      </c>
      <c r="G10" s="10">
        <v>100</v>
      </c>
      <c r="H10" s="10">
        <v>91.6</v>
      </c>
      <c r="I10" s="24" t="s">
        <v>250</v>
      </c>
      <c r="J10" s="21">
        <v>1</v>
      </c>
      <c r="K10" s="22"/>
      <c r="L10" s="23">
        <f t="shared" si="0"/>
        <v>91.6</v>
      </c>
      <c r="M10" s="10"/>
    </row>
    <row r="11" s="3" customFormat="1" ht="31" customHeight="1" spans="1:13">
      <c r="A11" s="8">
        <v>161</v>
      </c>
      <c r="B11" s="9"/>
      <c r="C11" s="10" t="s">
        <v>330</v>
      </c>
      <c r="D11" s="10"/>
      <c r="E11" s="10" t="s">
        <v>17</v>
      </c>
      <c r="F11" s="10" t="s">
        <v>339</v>
      </c>
      <c r="G11" s="10">
        <v>50</v>
      </c>
      <c r="H11" s="10">
        <v>46.9</v>
      </c>
      <c r="I11" s="24" t="s">
        <v>250</v>
      </c>
      <c r="J11" s="21">
        <v>1</v>
      </c>
      <c r="K11" s="22"/>
      <c r="L11" s="23">
        <f t="shared" si="0"/>
        <v>46.9</v>
      </c>
      <c r="M11" s="10"/>
    </row>
    <row r="12" s="3" customFormat="1" ht="31" customHeight="1" spans="1:13">
      <c r="A12" s="8">
        <v>162</v>
      </c>
      <c r="B12" s="9"/>
      <c r="C12" s="10" t="s">
        <v>330</v>
      </c>
      <c r="D12" s="10"/>
      <c r="E12" s="10" t="s">
        <v>17</v>
      </c>
      <c r="F12" s="10" t="s">
        <v>340</v>
      </c>
      <c r="G12" s="10">
        <v>100</v>
      </c>
      <c r="H12" s="10">
        <v>65.4</v>
      </c>
      <c r="I12" s="24" t="s">
        <v>250</v>
      </c>
      <c r="J12" s="21">
        <v>1</v>
      </c>
      <c r="K12" s="22"/>
      <c r="L12" s="23">
        <f t="shared" si="0"/>
        <v>65.4</v>
      </c>
      <c r="M12" s="10" t="s">
        <v>341</v>
      </c>
    </row>
    <row r="13" s="3" customFormat="1" ht="31" customHeight="1" spans="1:13">
      <c r="A13" s="8">
        <v>163</v>
      </c>
      <c r="B13" s="9"/>
      <c r="C13" s="10" t="s">
        <v>330</v>
      </c>
      <c r="D13" s="10"/>
      <c r="E13" s="10" t="s">
        <v>17</v>
      </c>
      <c r="F13" s="10" t="s">
        <v>342</v>
      </c>
      <c r="G13" s="10">
        <v>80</v>
      </c>
      <c r="H13" s="10">
        <v>66.4</v>
      </c>
      <c r="I13" s="24" t="s">
        <v>250</v>
      </c>
      <c r="J13" s="21">
        <v>1</v>
      </c>
      <c r="K13" s="22"/>
      <c r="L13" s="23">
        <f t="shared" si="0"/>
        <v>66.4</v>
      </c>
      <c r="M13" s="10"/>
    </row>
    <row r="14" s="3" customFormat="1" ht="31" customHeight="1" spans="1:13">
      <c r="A14" s="8">
        <v>164</v>
      </c>
      <c r="B14" s="9"/>
      <c r="C14" s="10" t="s">
        <v>330</v>
      </c>
      <c r="D14" s="10"/>
      <c r="E14" s="15" t="s">
        <v>343</v>
      </c>
      <c r="F14" s="10" t="s">
        <v>344</v>
      </c>
      <c r="G14" s="10">
        <v>260</v>
      </c>
      <c r="H14" s="10">
        <v>199.4</v>
      </c>
      <c r="I14" s="24" t="s">
        <v>250</v>
      </c>
      <c r="J14" s="21">
        <v>1</v>
      </c>
      <c r="K14" s="22"/>
      <c r="L14" s="23">
        <f t="shared" si="0"/>
        <v>199.4</v>
      </c>
      <c r="M14" s="10"/>
    </row>
    <row r="15" s="3" customFormat="1" ht="31" customHeight="1" spans="1:13">
      <c r="A15" s="8">
        <v>165</v>
      </c>
      <c r="B15" s="9"/>
      <c r="C15" s="10" t="s">
        <v>330</v>
      </c>
      <c r="D15" s="10"/>
      <c r="E15" s="10" t="s">
        <v>17</v>
      </c>
      <c r="F15" s="10" t="s">
        <v>345</v>
      </c>
      <c r="G15" s="10">
        <v>200</v>
      </c>
      <c r="H15" s="10">
        <v>175.9</v>
      </c>
      <c r="I15" s="24" t="s">
        <v>250</v>
      </c>
      <c r="J15" s="21">
        <v>1</v>
      </c>
      <c r="K15" s="22"/>
      <c r="L15" s="23">
        <f t="shared" si="0"/>
        <v>175.9</v>
      </c>
      <c r="M15" s="10"/>
    </row>
    <row r="16" s="3" customFormat="1" ht="31" customHeight="1" spans="1:13">
      <c r="A16" s="8">
        <v>166</v>
      </c>
      <c r="B16" s="9"/>
      <c r="C16" s="10" t="s">
        <v>330</v>
      </c>
      <c r="D16" s="10"/>
      <c r="E16" s="10" t="s">
        <v>17</v>
      </c>
      <c r="F16" s="10" t="s">
        <v>346</v>
      </c>
      <c r="G16" s="10">
        <v>70</v>
      </c>
      <c r="H16" s="10">
        <v>80.6</v>
      </c>
      <c r="I16" s="24" t="s">
        <v>250</v>
      </c>
      <c r="J16" s="21">
        <v>1</v>
      </c>
      <c r="K16" s="22"/>
      <c r="L16" s="23">
        <f t="shared" si="0"/>
        <v>80.6</v>
      </c>
      <c r="M16" s="10"/>
    </row>
    <row r="17" s="3" customFormat="1" ht="31" customHeight="1" spans="1:13">
      <c r="A17" s="8">
        <v>167</v>
      </c>
      <c r="B17" s="9"/>
      <c r="C17" s="10" t="s">
        <v>330</v>
      </c>
      <c r="D17" s="10"/>
      <c r="E17" s="10" t="s">
        <v>17</v>
      </c>
      <c r="F17" s="10" t="s">
        <v>347</v>
      </c>
      <c r="G17" s="10">
        <v>100</v>
      </c>
      <c r="H17" s="10">
        <v>91.5</v>
      </c>
      <c r="I17" s="24" t="s">
        <v>250</v>
      </c>
      <c r="J17" s="21">
        <v>1</v>
      </c>
      <c r="K17" s="22"/>
      <c r="L17" s="23">
        <f t="shared" si="0"/>
        <v>91.5</v>
      </c>
      <c r="M17" s="10"/>
    </row>
    <row r="18" s="3" customFormat="1" ht="31" customHeight="1" spans="1:13">
      <c r="A18" s="8">
        <v>168</v>
      </c>
      <c r="B18" s="9"/>
      <c r="C18" s="10" t="s">
        <v>330</v>
      </c>
      <c r="D18" s="10" t="s">
        <v>337</v>
      </c>
      <c r="E18" s="10" t="s">
        <v>17</v>
      </c>
      <c r="F18" s="10" t="s">
        <v>348</v>
      </c>
      <c r="G18" s="10">
        <v>230</v>
      </c>
      <c r="H18" s="10">
        <v>139.5</v>
      </c>
      <c r="I18" s="24" t="s">
        <v>250</v>
      </c>
      <c r="J18" s="21">
        <v>1</v>
      </c>
      <c r="K18" s="22"/>
      <c r="L18" s="23">
        <f t="shared" si="0"/>
        <v>139.5</v>
      </c>
      <c r="M18" s="10"/>
    </row>
    <row r="19" s="3" customFormat="1" ht="31" customHeight="1" spans="1:13">
      <c r="A19" s="8">
        <v>169</v>
      </c>
      <c r="B19" s="9"/>
      <c r="C19" s="10" t="s">
        <v>330</v>
      </c>
      <c r="D19" s="10" t="s">
        <v>337</v>
      </c>
      <c r="E19" s="10" t="s">
        <v>17</v>
      </c>
      <c r="F19" s="10" t="s">
        <v>349</v>
      </c>
      <c r="G19" s="10">
        <v>170</v>
      </c>
      <c r="H19" s="10">
        <v>145.9</v>
      </c>
      <c r="I19" s="24" t="s">
        <v>250</v>
      </c>
      <c r="J19" s="21">
        <v>1</v>
      </c>
      <c r="K19" s="22"/>
      <c r="L19" s="23">
        <f t="shared" si="0"/>
        <v>145.9</v>
      </c>
      <c r="M19" s="10" t="s">
        <v>341</v>
      </c>
    </row>
    <row r="20" s="3" customFormat="1" ht="31" customHeight="1" spans="1:13">
      <c r="A20" s="8">
        <v>170</v>
      </c>
      <c r="B20" s="9"/>
      <c r="C20" s="10" t="s">
        <v>330</v>
      </c>
      <c r="D20" s="10"/>
      <c r="E20" s="10" t="s">
        <v>17</v>
      </c>
      <c r="F20" s="10" t="s">
        <v>350</v>
      </c>
      <c r="G20" s="10">
        <v>130</v>
      </c>
      <c r="H20" s="10">
        <v>114.1</v>
      </c>
      <c r="I20" s="24" t="s">
        <v>250</v>
      </c>
      <c r="J20" s="21">
        <v>1</v>
      </c>
      <c r="K20" s="22"/>
      <c r="L20" s="23">
        <f t="shared" si="0"/>
        <v>114.1</v>
      </c>
      <c r="M20" s="10"/>
    </row>
    <row r="21" s="3" customFormat="1" ht="31" customHeight="1" spans="1:13">
      <c r="A21" s="8">
        <v>171</v>
      </c>
      <c r="B21" s="9"/>
      <c r="C21" s="10" t="s">
        <v>330</v>
      </c>
      <c r="D21" s="10"/>
      <c r="E21" s="10" t="s">
        <v>17</v>
      </c>
      <c r="F21" s="10" t="s">
        <v>351</v>
      </c>
      <c r="G21" s="10">
        <v>200</v>
      </c>
      <c r="H21" s="10">
        <v>128.6</v>
      </c>
      <c r="I21" s="24" t="s">
        <v>250</v>
      </c>
      <c r="J21" s="21">
        <v>1</v>
      </c>
      <c r="K21" s="22"/>
      <c r="L21" s="23">
        <f t="shared" si="0"/>
        <v>128.6</v>
      </c>
      <c r="M21" s="10"/>
    </row>
    <row r="22" s="3" customFormat="1" ht="31" customHeight="1" spans="1:13">
      <c r="A22" s="8">
        <v>172</v>
      </c>
      <c r="B22" s="9"/>
      <c r="C22" s="10" t="s">
        <v>330</v>
      </c>
      <c r="D22" s="10"/>
      <c r="E22" s="10" t="s">
        <v>17</v>
      </c>
      <c r="F22" s="14" t="s">
        <v>352</v>
      </c>
      <c r="G22" s="10">
        <v>140</v>
      </c>
      <c r="H22" s="10">
        <v>53.3</v>
      </c>
      <c r="I22" s="24" t="s">
        <v>250</v>
      </c>
      <c r="J22" s="21">
        <v>1</v>
      </c>
      <c r="K22" s="22"/>
      <c r="L22" s="23">
        <f t="shared" si="0"/>
        <v>53.3</v>
      </c>
      <c r="M22" s="14"/>
    </row>
    <row r="23" s="3" customFormat="1" ht="31" customHeight="1" spans="1:13">
      <c r="A23" s="8">
        <v>173</v>
      </c>
      <c r="B23" s="9"/>
      <c r="C23" s="10" t="s">
        <v>330</v>
      </c>
      <c r="D23" s="11" t="s">
        <v>353</v>
      </c>
      <c r="E23" s="10" t="s">
        <v>17</v>
      </c>
      <c r="F23" s="14" t="s">
        <v>354</v>
      </c>
      <c r="G23" s="10">
        <v>160</v>
      </c>
      <c r="H23" s="10">
        <v>122.1</v>
      </c>
      <c r="I23" s="24" t="s">
        <v>250</v>
      </c>
      <c r="J23" s="21">
        <v>1</v>
      </c>
      <c r="K23" s="22"/>
      <c r="L23" s="23">
        <f t="shared" si="0"/>
        <v>122.1</v>
      </c>
      <c r="M23" s="14"/>
    </row>
    <row r="24" s="3" customFormat="1" ht="31" customHeight="1" spans="1:13">
      <c r="A24" s="8">
        <v>174</v>
      </c>
      <c r="B24" s="9"/>
      <c r="C24" s="10" t="s">
        <v>355</v>
      </c>
      <c r="D24" s="10"/>
      <c r="E24" s="15" t="s">
        <v>356</v>
      </c>
      <c r="F24" s="10" t="s">
        <v>357</v>
      </c>
      <c r="G24" s="10">
        <v>100</v>
      </c>
      <c r="H24" s="10">
        <v>80.1</v>
      </c>
      <c r="I24" s="24" t="s">
        <v>250</v>
      </c>
      <c r="J24" s="21">
        <v>1</v>
      </c>
      <c r="K24" s="22"/>
      <c r="L24" s="23">
        <f t="shared" si="0"/>
        <v>80.1</v>
      </c>
      <c r="M24" s="10"/>
    </row>
    <row r="25" s="3" customFormat="1" ht="31" customHeight="1" spans="1:13">
      <c r="A25" s="8">
        <v>175</v>
      </c>
      <c r="B25" s="9"/>
      <c r="C25" s="10" t="s">
        <v>355</v>
      </c>
      <c r="D25" s="10"/>
      <c r="E25" s="10" t="s">
        <v>17</v>
      </c>
      <c r="F25" s="10" t="s">
        <v>358</v>
      </c>
      <c r="G25" s="10">
        <v>80</v>
      </c>
      <c r="H25" s="10">
        <v>28.7</v>
      </c>
      <c r="I25" s="24" t="s">
        <v>250</v>
      </c>
      <c r="J25" s="21">
        <v>1</v>
      </c>
      <c r="K25" s="22"/>
      <c r="L25" s="23">
        <f t="shared" si="0"/>
        <v>28.7</v>
      </c>
      <c r="M25" s="14"/>
    </row>
    <row r="26" s="3" customFormat="1" ht="31" customHeight="1" spans="1:13">
      <c r="A26" s="8">
        <v>176</v>
      </c>
      <c r="B26" s="9"/>
      <c r="C26" s="10" t="s">
        <v>355</v>
      </c>
      <c r="D26" s="10" t="s">
        <v>359</v>
      </c>
      <c r="E26" s="10" t="s">
        <v>17</v>
      </c>
      <c r="F26" s="10" t="s">
        <v>360</v>
      </c>
      <c r="G26" s="10">
        <v>130</v>
      </c>
      <c r="H26" s="10">
        <v>70.6</v>
      </c>
      <c r="I26" s="24" t="s">
        <v>250</v>
      </c>
      <c r="J26" s="21">
        <v>1</v>
      </c>
      <c r="K26" s="22"/>
      <c r="L26" s="23">
        <f t="shared" si="0"/>
        <v>70.6</v>
      </c>
      <c r="M26" s="10" t="s">
        <v>341</v>
      </c>
    </row>
    <row r="27" s="3" customFormat="1" ht="31" customHeight="1" spans="1:13">
      <c r="A27" s="8">
        <v>177</v>
      </c>
      <c r="B27" s="9"/>
      <c r="C27" s="10" t="s">
        <v>361</v>
      </c>
      <c r="D27" s="10"/>
      <c r="E27" s="10" t="s">
        <v>17</v>
      </c>
      <c r="F27" s="10" t="s">
        <v>362</v>
      </c>
      <c r="G27" s="10">
        <v>220</v>
      </c>
      <c r="H27" s="10">
        <v>77.4</v>
      </c>
      <c r="I27" s="24" t="s">
        <v>250</v>
      </c>
      <c r="J27" s="21">
        <v>1</v>
      </c>
      <c r="K27" s="22"/>
      <c r="L27" s="23">
        <f t="shared" si="0"/>
        <v>77.4</v>
      </c>
      <c r="M27" s="10"/>
    </row>
    <row r="28" s="3" customFormat="1" ht="31" customHeight="1" spans="1:13">
      <c r="A28" s="8">
        <v>178</v>
      </c>
      <c r="B28" s="9"/>
      <c r="C28" s="10" t="s">
        <v>361</v>
      </c>
      <c r="D28" s="10" t="s">
        <v>363</v>
      </c>
      <c r="E28" s="10" t="s">
        <v>17</v>
      </c>
      <c r="F28" s="10" t="s">
        <v>364</v>
      </c>
      <c r="G28" s="10">
        <v>50</v>
      </c>
      <c r="H28" s="10">
        <v>32.5</v>
      </c>
      <c r="I28" s="24" t="s">
        <v>250</v>
      </c>
      <c r="J28" s="21">
        <v>1</v>
      </c>
      <c r="K28" s="22"/>
      <c r="L28" s="23">
        <f t="shared" si="0"/>
        <v>32.5</v>
      </c>
      <c r="M28" s="10"/>
    </row>
    <row r="29" s="3" customFormat="1" ht="31" customHeight="1" spans="1:13">
      <c r="A29" s="8">
        <v>179</v>
      </c>
      <c r="B29" s="9"/>
      <c r="C29" s="10" t="s">
        <v>361</v>
      </c>
      <c r="D29" s="10"/>
      <c r="E29" s="10" t="s">
        <v>17</v>
      </c>
      <c r="F29" s="10" t="s">
        <v>365</v>
      </c>
      <c r="G29" s="10">
        <v>200</v>
      </c>
      <c r="H29" s="10">
        <v>125</v>
      </c>
      <c r="I29" s="24" t="s">
        <v>250</v>
      </c>
      <c r="J29" s="21">
        <v>0.9</v>
      </c>
      <c r="K29" s="22" t="s">
        <v>366</v>
      </c>
      <c r="L29" s="23">
        <f t="shared" si="0"/>
        <v>112.5</v>
      </c>
      <c r="M29" s="10"/>
    </row>
    <row r="30" s="3" customFormat="1" ht="31" customHeight="1" spans="1:13">
      <c r="A30" s="8">
        <v>180</v>
      </c>
      <c r="B30" s="9"/>
      <c r="C30" s="10" t="s">
        <v>367</v>
      </c>
      <c r="D30" s="10" t="s">
        <v>368</v>
      </c>
      <c r="E30" s="10" t="s">
        <v>17</v>
      </c>
      <c r="F30" s="10" t="s">
        <v>369</v>
      </c>
      <c r="G30" s="10">
        <v>60</v>
      </c>
      <c r="H30" s="10">
        <v>31.9</v>
      </c>
      <c r="I30" s="24" t="s">
        <v>250</v>
      </c>
      <c r="J30" s="21">
        <v>1</v>
      </c>
      <c r="K30" s="22"/>
      <c r="L30" s="23">
        <f t="shared" si="0"/>
        <v>31.9</v>
      </c>
      <c r="M30" s="10"/>
    </row>
    <row r="31" s="3" customFormat="1" ht="31" customHeight="1" spans="1:13">
      <c r="A31" s="8">
        <v>181</v>
      </c>
      <c r="B31" s="9"/>
      <c r="C31" s="10" t="s">
        <v>370</v>
      </c>
      <c r="D31" s="10"/>
      <c r="E31" s="10" t="s">
        <v>17</v>
      </c>
      <c r="F31" s="10" t="s">
        <v>371</v>
      </c>
      <c r="G31" s="10">
        <v>60</v>
      </c>
      <c r="H31" s="10">
        <v>0</v>
      </c>
      <c r="I31" s="24" t="s">
        <v>157</v>
      </c>
      <c r="J31" s="21">
        <v>1</v>
      </c>
      <c r="K31" s="22"/>
      <c r="L31" s="23">
        <f t="shared" si="0"/>
        <v>0</v>
      </c>
      <c r="M31" s="10"/>
    </row>
    <row r="32" s="3" customFormat="1" ht="31" customHeight="1" spans="1:13">
      <c r="A32" s="8">
        <v>182</v>
      </c>
      <c r="B32" s="9"/>
      <c r="C32" s="10" t="s">
        <v>372</v>
      </c>
      <c r="D32" s="10" t="s">
        <v>373</v>
      </c>
      <c r="E32" s="10" t="s">
        <v>17</v>
      </c>
      <c r="F32" s="10" t="s">
        <v>374</v>
      </c>
      <c r="G32" s="10">
        <v>320</v>
      </c>
      <c r="H32" s="10">
        <v>265.8</v>
      </c>
      <c r="I32" s="24" t="s">
        <v>250</v>
      </c>
      <c r="J32" s="21">
        <v>1</v>
      </c>
      <c r="K32" s="22"/>
      <c r="L32" s="23">
        <f t="shared" si="0"/>
        <v>265.8</v>
      </c>
      <c r="M32" s="10"/>
    </row>
    <row r="33" s="3" customFormat="1" ht="31" customHeight="1" spans="1:13">
      <c r="A33" s="8">
        <v>183</v>
      </c>
      <c r="B33" s="9"/>
      <c r="C33" s="10" t="s">
        <v>375</v>
      </c>
      <c r="D33" s="10" t="s">
        <v>376</v>
      </c>
      <c r="E33" s="10" t="s">
        <v>17</v>
      </c>
      <c r="F33" s="10" t="s">
        <v>377</v>
      </c>
      <c r="G33" s="10">
        <v>400</v>
      </c>
      <c r="H33" s="10">
        <v>0</v>
      </c>
      <c r="I33" s="24" t="s">
        <v>157</v>
      </c>
      <c r="J33" s="21">
        <v>1</v>
      </c>
      <c r="K33" s="22"/>
      <c r="L33" s="23">
        <f t="shared" si="0"/>
        <v>0</v>
      </c>
      <c r="M33" s="10"/>
    </row>
    <row r="34" s="3" customFormat="1" ht="31" customHeight="1" spans="1:13">
      <c r="A34" s="8">
        <v>184</v>
      </c>
      <c r="B34" s="9"/>
      <c r="C34" s="10" t="s">
        <v>375</v>
      </c>
      <c r="D34" s="10"/>
      <c r="E34" s="10" t="s">
        <v>17</v>
      </c>
      <c r="F34" s="10" t="s">
        <v>378</v>
      </c>
      <c r="G34" s="10">
        <v>100</v>
      </c>
      <c r="H34" s="10">
        <v>0</v>
      </c>
      <c r="I34" s="24" t="s">
        <v>157</v>
      </c>
      <c r="J34" s="21">
        <v>1</v>
      </c>
      <c r="K34" s="22"/>
      <c r="L34" s="23">
        <f t="shared" si="0"/>
        <v>0</v>
      </c>
      <c r="M34" s="10"/>
    </row>
    <row r="35" s="3" customFormat="1" ht="31" customHeight="1" spans="1:13">
      <c r="A35" s="8">
        <v>185</v>
      </c>
      <c r="B35" s="9"/>
      <c r="C35" s="10" t="s">
        <v>375</v>
      </c>
      <c r="D35" s="10"/>
      <c r="E35" s="10" t="s">
        <v>17</v>
      </c>
      <c r="F35" s="14" t="s">
        <v>379</v>
      </c>
      <c r="G35" s="10">
        <v>250</v>
      </c>
      <c r="H35" s="10">
        <v>169.2</v>
      </c>
      <c r="I35" s="24" t="s">
        <v>250</v>
      </c>
      <c r="J35" s="21">
        <v>1</v>
      </c>
      <c r="K35" s="22"/>
      <c r="L35" s="23">
        <f t="shared" si="0"/>
        <v>169.2</v>
      </c>
      <c r="M35" s="14"/>
    </row>
    <row r="36" s="3" customFormat="1" ht="31" customHeight="1" spans="1:13">
      <c r="A36" s="8">
        <v>186</v>
      </c>
      <c r="B36" s="9"/>
      <c r="C36" s="10" t="s">
        <v>375</v>
      </c>
      <c r="D36" s="10" t="s">
        <v>380</v>
      </c>
      <c r="E36" s="10" t="s">
        <v>17</v>
      </c>
      <c r="F36" s="14" t="s">
        <v>381</v>
      </c>
      <c r="G36" s="10">
        <v>100</v>
      </c>
      <c r="H36" s="10">
        <v>70</v>
      </c>
      <c r="I36" s="24" t="s">
        <v>250</v>
      </c>
      <c r="J36" s="21">
        <v>1</v>
      </c>
      <c r="K36" s="22"/>
      <c r="L36" s="23">
        <f t="shared" si="0"/>
        <v>70</v>
      </c>
      <c r="M36" s="14"/>
    </row>
    <row r="37" s="3" customFormat="1" ht="31" customHeight="1" spans="1:13">
      <c r="A37" s="8">
        <v>187</v>
      </c>
      <c r="B37" s="9"/>
      <c r="C37" s="10" t="s">
        <v>382</v>
      </c>
      <c r="D37" s="10"/>
      <c r="E37" s="10" t="s">
        <v>17</v>
      </c>
      <c r="F37" s="10" t="s">
        <v>383</v>
      </c>
      <c r="G37" s="10">
        <v>200</v>
      </c>
      <c r="H37" s="10">
        <v>0</v>
      </c>
      <c r="I37" s="24" t="s">
        <v>157</v>
      </c>
      <c r="J37" s="21">
        <v>1</v>
      </c>
      <c r="K37" s="22"/>
      <c r="L37" s="23">
        <f t="shared" si="0"/>
        <v>0</v>
      </c>
      <c r="M37" s="10"/>
    </row>
    <row r="38" s="3" customFormat="1" ht="31" customHeight="1" spans="1:13">
      <c r="A38" s="8">
        <v>188</v>
      </c>
      <c r="B38" s="9"/>
      <c r="C38" s="12" t="s">
        <v>382</v>
      </c>
      <c r="D38" s="12" t="s">
        <v>384</v>
      </c>
      <c r="E38" s="12" t="s">
        <v>17</v>
      </c>
      <c r="F38" s="12" t="s">
        <v>385</v>
      </c>
      <c r="G38" s="12">
        <v>170</v>
      </c>
      <c r="H38" s="12">
        <v>140.6</v>
      </c>
      <c r="I38" s="24" t="s">
        <v>250</v>
      </c>
      <c r="J38" s="21">
        <v>1</v>
      </c>
      <c r="K38" s="27"/>
      <c r="L38" s="23">
        <f t="shared" si="0"/>
        <v>140.6</v>
      </c>
      <c r="M38" s="14"/>
    </row>
    <row r="39" s="3" customFormat="1" ht="31" customHeight="1" spans="1:13">
      <c r="A39" s="8">
        <v>189</v>
      </c>
      <c r="B39" s="9"/>
      <c r="C39" s="10" t="s">
        <v>386</v>
      </c>
      <c r="D39" s="10" t="s">
        <v>387</v>
      </c>
      <c r="E39" s="10" t="s">
        <v>17</v>
      </c>
      <c r="F39" s="10" t="s">
        <v>388</v>
      </c>
      <c r="G39" s="10">
        <v>90</v>
      </c>
      <c r="H39" s="10">
        <v>63.4</v>
      </c>
      <c r="I39" s="24" t="s">
        <v>250</v>
      </c>
      <c r="J39" s="21">
        <v>1</v>
      </c>
      <c r="K39" s="22"/>
      <c r="L39" s="23">
        <f t="shared" si="0"/>
        <v>63.4</v>
      </c>
      <c r="M39" s="10"/>
    </row>
    <row r="40" s="3" customFormat="1" ht="31" customHeight="1" spans="1:13">
      <c r="A40" s="8">
        <v>190</v>
      </c>
      <c r="B40" s="9"/>
      <c r="C40" s="10" t="s">
        <v>386</v>
      </c>
      <c r="D40" s="10" t="s">
        <v>389</v>
      </c>
      <c r="E40" s="10" t="s">
        <v>17</v>
      </c>
      <c r="F40" s="10" t="s">
        <v>390</v>
      </c>
      <c r="G40" s="10">
        <v>100</v>
      </c>
      <c r="H40" s="10">
        <v>92.3</v>
      </c>
      <c r="I40" s="24" t="s">
        <v>250</v>
      </c>
      <c r="J40" s="21">
        <v>1</v>
      </c>
      <c r="K40" s="22"/>
      <c r="L40" s="23">
        <f t="shared" si="0"/>
        <v>92.3</v>
      </c>
      <c r="M40" s="10"/>
    </row>
    <row r="41" s="3" customFormat="1" ht="31" customHeight="1" spans="1:13">
      <c r="A41" s="8">
        <v>191</v>
      </c>
      <c r="B41" s="9"/>
      <c r="C41" s="10" t="s">
        <v>386</v>
      </c>
      <c r="D41" s="10"/>
      <c r="E41" s="10" t="s">
        <v>17</v>
      </c>
      <c r="F41" s="10" t="s">
        <v>391</v>
      </c>
      <c r="G41" s="10">
        <v>60</v>
      </c>
      <c r="H41" s="10">
        <v>48.5</v>
      </c>
      <c r="I41" s="24" t="s">
        <v>250</v>
      </c>
      <c r="J41" s="21">
        <v>1</v>
      </c>
      <c r="K41" s="22"/>
      <c r="L41" s="23">
        <f t="shared" si="0"/>
        <v>48.5</v>
      </c>
      <c r="M41" s="10"/>
    </row>
    <row r="42" s="3" customFormat="1" ht="31" customHeight="1" spans="1:13">
      <c r="A42" s="8">
        <v>192</v>
      </c>
      <c r="B42" s="9"/>
      <c r="C42" s="10" t="s">
        <v>386</v>
      </c>
      <c r="D42" s="10" t="s">
        <v>389</v>
      </c>
      <c r="E42" s="10" t="s">
        <v>17</v>
      </c>
      <c r="F42" s="14" t="s">
        <v>392</v>
      </c>
      <c r="G42" s="16">
        <v>150</v>
      </c>
      <c r="H42" s="16">
        <v>0</v>
      </c>
      <c r="I42" s="24" t="s">
        <v>157</v>
      </c>
      <c r="J42" s="21">
        <v>1</v>
      </c>
      <c r="K42" s="28"/>
      <c r="L42" s="23">
        <f t="shared" si="0"/>
        <v>0</v>
      </c>
      <c r="M42" s="14"/>
    </row>
    <row r="43" s="3" customFormat="1" ht="31" customHeight="1" spans="1:13">
      <c r="A43" s="8">
        <v>193</v>
      </c>
      <c r="B43" s="9"/>
      <c r="C43" s="10" t="s">
        <v>393</v>
      </c>
      <c r="D43" s="10"/>
      <c r="E43" s="10" t="s">
        <v>17</v>
      </c>
      <c r="F43" s="10" t="s">
        <v>394</v>
      </c>
      <c r="G43" s="10">
        <v>50</v>
      </c>
      <c r="H43" s="10">
        <v>37.2</v>
      </c>
      <c r="I43" s="24" t="s">
        <v>250</v>
      </c>
      <c r="J43" s="21">
        <v>1</v>
      </c>
      <c r="K43" s="22"/>
      <c r="L43" s="23">
        <f t="shared" si="0"/>
        <v>37.2</v>
      </c>
      <c r="M43" s="10"/>
    </row>
    <row r="44" s="3" customFormat="1" ht="31" customHeight="1" spans="1:13">
      <c r="A44" s="8">
        <v>194</v>
      </c>
      <c r="B44" s="9"/>
      <c r="C44" s="10" t="s">
        <v>393</v>
      </c>
      <c r="D44" s="10"/>
      <c r="E44" s="10" t="s">
        <v>17</v>
      </c>
      <c r="F44" s="10" t="s">
        <v>395</v>
      </c>
      <c r="G44" s="10">
        <v>80</v>
      </c>
      <c r="H44" s="10">
        <v>68.1</v>
      </c>
      <c r="I44" s="24" t="s">
        <v>250</v>
      </c>
      <c r="J44" s="21">
        <v>1</v>
      </c>
      <c r="K44" s="22"/>
      <c r="L44" s="23">
        <f t="shared" si="0"/>
        <v>68.1</v>
      </c>
      <c r="M44" s="10"/>
    </row>
    <row r="45" s="3" customFormat="1" ht="31" customHeight="1" spans="1:13">
      <c r="A45" s="8">
        <v>195</v>
      </c>
      <c r="B45" s="9"/>
      <c r="C45" s="10" t="s">
        <v>393</v>
      </c>
      <c r="D45" s="10"/>
      <c r="E45" s="10" t="s">
        <v>17</v>
      </c>
      <c r="F45" s="10" t="s">
        <v>396</v>
      </c>
      <c r="G45" s="10">
        <v>260</v>
      </c>
      <c r="H45" s="10">
        <v>183.2</v>
      </c>
      <c r="I45" s="24" t="s">
        <v>250</v>
      </c>
      <c r="J45" s="21">
        <v>1</v>
      </c>
      <c r="K45" s="22"/>
      <c r="L45" s="23">
        <f t="shared" si="0"/>
        <v>183.2</v>
      </c>
      <c r="M45" s="10"/>
    </row>
    <row r="46" s="3" customFormat="1" ht="31" customHeight="1" spans="1:13">
      <c r="A46" s="8">
        <v>196</v>
      </c>
      <c r="B46" s="9"/>
      <c r="C46" s="10" t="s">
        <v>393</v>
      </c>
      <c r="D46" s="10"/>
      <c r="E46" s="10" t="s">
        <v>17</v>
      </c>
      <c r="F46" s="10" t="s">
        <v>397</v>
      </c>
      <c r="G46" s="10">
        <v>240</v>
      </c>
      <c r="H46" s="10">
        <v>60.3</v>
      </c>
      <c r="I46" s="24" t="s">
        <v>250</v>
      </c>
      <c r="J46" s="21">
        <v>1</v>
      </c>
      <c r="K46" s="22"/>
      <c r="L46" s="23">
        <f t="shared" si="0"/>
        <v>60.3</v>
      </c>
      <c r="M46" s="10"/>
    </row>
    <row r="47" s="3" customFormat="1" ht="31" customHeight="1" spans="1:13">
      <c r="A47" s="8">
        <v>197</v>
      </c>
      <c r="B47" s="9"/>
      <c r="C47" s="10" t="s">
        <v>393</v>
      </c>
      <c r="D47" s="10"/>
      <c r="E47" s="10" t="s">
        <v>17</v>
      </c>
      <c r="F47" s="10" t="s">
        <v>398</v>
      </c>
      <c r="G47" s="10">
        <v>260</v>
      </c>
      <c r="H47" s="10">
        <v>114.9</v>
      </c>
      <c r="I47" s="24" t="s">
        <v>250</v>
      </c>
      <c r="J47" s="21">
        <v>1</v>
      </c>
      <c r="K47" s="22"/>
      <c r="L47" s="23">
        <f t="shared" si="0"/>
        <v>114.9</v>
      </c>
      <c r="M47" s="10"/>
    </row>
    <row r="48" s="3" customFormat="1" ht="31" customHeight="1" spans="1:13">
      <c r="A48" s="8">
        <v>198</v>
      </c>
      <c r="B48" s="9"/>
      <c r="C48" s="10" t="s">
        <v>393</v>
      </c>
      <c r="D48" s="10"/>
      <c r="E48" s="10" t="s">
        <v>17</v>
      </c>
      <c r="F48" s="10" t="s">
        <v>399</v>
      </c>
      <c r="G48" s="10">
        <v>50</v>
      </c>
      <c r="H48" s="10">
        <v>38.7</v>
      </c>
      <c r="I48" s="24" t="s">
        <v>250</v>
      </c>
      <c r="J48" s="21">
        <v>1</v>
      </c>
      <c r="K48" s="22"/>
      <c r="L48" s="23">
        <f t="shared" si="0"/>
        <v>38.7</v>
      </c>
      <c r="M48" s="10"/>
    </row>
    <row r="49" s="3" customFormat="1" ht="31" customHeight="1" spans="1:13">
      <c r="A49" s="8">
        <v>199</v>
      </c>
      <c r="B49" s="9"/>
      <c r="C49" s="10" t="s">
        <v>393</v>
      </c>
      <c r="D49" s="10"/>
      <c r="E49" s="10" t="s">
        <v>17</v>
      </c>
      <c r="F49" s="10" t="s">
        <v>400</v>
      </c>
      <c r="G49" s="10">
        <v>70</v>
      </c>
      <c r="H49" s="10">
        <v>58.1</v>
      </c>
      <c r="I49" s="24" t="s">
        <v>250</v>
      </c>
      <c r="J49" s="21">
        <v>1</v>
      </c>
      <c r="K49" s="22"/>
      <c r="L49" s="23">
        <f t="shared" si="0"/>
        <v>58.1</v>
      </c>
      <c r="M49" s="10"/>
    </row>
    <row r="50" s="3" customFormat="1" ht="31" customHeight="1" spans="1:13">
      <c r="A50" s="8">
        <v>200</v>
      </c>
      <c r="B50" s="9"/>
      <c r="C50" s="10" t="s">
        <v>393</v>
      </c>
      <c r="D50" s="10"/>
      <c r="E50" s="10" t="s">
        <v>17</v>
      </c>
      <c r="F50" s="10" t="s">
        <v>401</v>
      </c>
      <c r="G50" s="10">
        <v>60</v>
      </c>
      <c r="H50" s="10">
        <v>39.4</v>
      </c>
      <c r="I50" s="24" t="s">
        <v>250</v>
      </c>
      <c r="J50" s="21">
        <v>0.95</v>
      </c>
      <c r="K50" s="26" t="s">
        <v>225</v>
      </c>
      <c r="L50" s="23">
        <f t="shared" si="0"/>
        <v>37.43</v>
      </c>
      <c r="M50" s="14"/>
    </row>
    <row r="51" s="3" customFormat="1" ht="31" customHeight="1" spans="1:13">
      <c r="A51" s="8">
        <v>201</v>
      </c>
      <c r="B51" s="9"/>
      <c r="C51" s="10" t="s">
        <v>393</v>
      </c>
      <c r="D51" s="10"/>
      <c r="E51" s="10" t="s">
        <v>17</v>
      </c>
      <c r="F51" s="14" t="s">
        <v>402</v>
      </c>
      <c r="G51" s="10">
        <v>54</v>
      </c>
      <c r="H51" s="10">
        <v>25.6</v>
      </c>
      <c r="I51" s="24" t="s">
        <v>250</v>
      </c>
      <c r="J51" s="21">
        <v>1</v>
      </c>
      <c r="K51" s="22"/>
      <c r="L51" s="23">
        <f t="shared" si="0"/>
        <v>25.6</v>
      </c>
      <c r="M51" s="11" t="s">
        <v>403</v>
      </c>
    </row>
    <row r="52" s="3" customFormat="1" ht="31" customHeight="1" spans="1:13">
      <c r="A52" s="8">
        <v>202</v>
      </c>
      <c r="B52" s="9"/>
      <c r="C52" s="10" t="s">
        <v>404</v>
      </c>
      <c r="D52" s="10" t="s">
        <v>405</v>
      </c>
      <c r="E52" s="10" t="s">
        <v>17</v>
      </c>
      <c r="F52" s="10" t="s">
        <v>406</v>
      </c>
      <c r="G52" s="10">
        <v>60</v>
      </c>
      <c r="H52" s="10">
        <v>0</v>
      </c>
      <c r="I52" s="24" t="s">
        <v>157</v>
      </c>
      <c r="J52" s="21">
        <v>1</v>
      </c>
      <c r="K52" s="22"/>
      <c r="L52" s="23">
        <f t="shared" si="0"/>
        <v>0</v>
      </c>
      <c r="M52" s="10"/>
    </row>
    <row r="53" s="3" customFormat="1" ht="31" customHeight="1" spans="1:13">
      <c r="A53" s="8">
        <v>203</v>
      </c>
      <c r="B53" s="9"/>
      <c r="C53" s="10" t="s">
        <v>404</v>
      </c>
      <c r="D53" s="10" t="s">
        <v>405</v>
      </c>
      <c r="E53" s="10" t="s">
        <v>17</v>
      </c>
      <c r="F53" s="14" t="s">
        <v>407</v>
      </c>
      <c r="G53" s="10">
        <v>80</v>
      </c>
      <c r="H53" s="10">
        <v>75.3</v>
      </c>
      <c r="I53" s="24" t="s">
        <v>250</v>
      </c>
      <c r="J53" s="21">
        <v>1</v>
      </c>
      <c r="K53" s="22"/>
      <c r="L53" s="23">
        <f t="shared" si="0"/>
        <v>75.3</v>
      </c>
      <c r="M53" s="14"/>
    </row>
    <row r="54" s="3" customFormat="1" ht="31" customHeight="1" spans="1:13">
      <c r="A54" s="8">
        <v>204</v>
      </c>
      <c r="B54" s="9"/>
      <c r="C54" s="10" t="s">
        <v>408</v>
      </c>
      <c r="D54" s="10" t="s">
        <v>409</v>
      </c>
      <c r="E54" s="10" t="s">
        <v>17</v>
      </c>
      <c r="F54" s="10" t="s">
        <v>410</v>
      </c>
      <c r="G54" s="10">
        <v>105</v>
      </c>
      <c r="H54" s="10">
        <v>83.1</v>
      </c>
      <c r="I54" s="24" t="s">
        <v>248</v>
      </c>
      <c r="J54" s="21">
        <v>1</v>
      </c>
      <c r="K54" s="22"/>
      <c r="L54" s="23">
        <f t="shared" si="0"/>
        <v>83.1</v>
      </c>
      <c r="M54" s="10"/>
    </row>
    <row r="55" s="3" customFormat="1" ht="31" customHeight="1" spans="1:13">
      <c r="A55" s="8">
        <v>205</v>
      </c>
      <c r="B55" s="9"/>
      <c r="C55" s="10" t="s">
        <v>411</v>
      </c>
      <c r="D55" s="10"/>
      <c r="E55" s="10" t="s">
        <v>17</v>
      </c>
      <c r="F55" s="10" t="s">
        <v>412</v>
      </c>
      <c r="G55" s="10">
        <v>53</v>
      </c>
      <c r="H55" s="10">
        <v>25.5</v>
      </c>
      <c r="I55" s="24" t="s">
        <v>250</v>
      </c>
      <c r="J55" s="21">
        <v>1</v>
      </c>
      <c r="K55" s="22"/>
      <c r="L55" s="23">
        <f t="shared" si="0"/>
        <v>25.5</v>
      </c>
      <c r="M55" s="10"/>
    </row>
    <row r="56" s="3" customFormat="1" ht="31" customHeight="1" spans="1:13">
      <c r="A56" s="8">
        <v>206</v>
      </c>
      <c r="B56" s="9"/>
      <c r="C56" s="10" t="s">
        <v>411</v>
      </c>
      <c r="D56" s="10"/>
      <c r="E56" s="10" t="s">
        <v>17</v>
      </c>
      <c r="F56" s="14" t="s">
        <v>413</v>
      </c>
      <c r="G56" s="10">
        <v>100</v>
      </c>
      <c r="H56" s="10">
        <v>0</v>
      </c>
      <c r="I56" s="24" t="s">
        <v>157</v>
      </c>
      <c r="J56" s="21">
        <v>1</v>
      </c>
      <c r="K56" s="22"/>
      <c r="L56" s="23">
        <f t="shared" si="0"/>
        <v>0</v>
      </c>
      <c r="M56" s="14"/>
    </row>
    <row r="57" s="3" customFormat="1" ht="31" customHeight="1" spans="1:13">
      <c r="A57" s="8">
        <v>207</v>
      </c>
      <c r="B57" s="9"/>
      <c r="C57" s="10" t="s">
        <v>414</v>
      </c>
      <c r="D57" s="10"/>
      <c r="E57" s="10" t="s">
        <v>17</v>
      </c>
      <c r="F57" s="10" t="s">
        <v>415</v>
      </c>
      <c r="G57" s="10">
        <v>80</v>
      </c>
      <c r="H57" s="10">
        <v>88.3</v>
      </c>
      <c r="I57" s="24" t="s">
        <v>250</v>
      </c>
      <c r="J57" s="21">
        <v>1</v>
      </c>
      <c r="K57" s="22"/>
      <c r="L57" s="23">
        <f t="shared" si="0"/>
        <v>88.3</v>
      </c>
      <c r="M57" s="10"/>
    </row>
    <row r="58" s="3" customFormat="1" ht="31" customHeight="1" spans="1:13">
      <c r="A58" s="8">
        <v>208</v>
      </c>
      <c r="B58" s="9"/>
      <c r="C58" s="10" t="s">
        <v>414</v>
      </c>
      <c r="D58" s="10"/>
      <c r="E58" s="10" t="s">
        <v>17</v>
      </c>
      <c r="F58" s="10" t="s">
        <v>416</v>
      </c>
      <c r="G58" s="10">
        <v>60</v>
      </c>
      <c r="H58" s="10">
        <v>59.2</v>
      </c>
      <c r="I58" s="24" t="s">
        <v>250</v>
      </c>
      <c r="J58" s="21">
        <v>1</v>
      </c>
      <c r="K58" s="22"/>
      <c r="L58" s="23">
        <f t="shared" si="0"/>
        <v>59.2</v>
      </c>
      <c r="M58" s="10"/>
    </row>
    <row r="59" s="3" customFormat="1" ht="31" customHeight="1" spans="1:13">
      <c r="A59" s="8">
        <v>209</v>
      </c>
      <c r="B59" s="9"/>
      <c r="C59" s="12" t="s">
        <v>414</v>
      </c>
      <c r="D59" s="12" t="s">
        <v>417</v>
      </c>
      <c r="E59" s="12" t="s">
        <v>17</v>
      </c>
      <c r="F59" s="12" t="s">
        <v>418</v>
      </c>
      <c r="G59" s="12">
        <v>200</v>
      </c>
      <c r="H59" s="12">
        <v>136</v>
      </c>
      <c r="I59" s="24" t="s">
        <v>250</v>
      </c>
      <c r="J59" s="21">
        <v>1</v>
      </c>
      <c r="K59" s="27"/>
      <c r="L59" s="23">
        <f t="shared" si="0"/>
        <v>136</v>
      </c>
      <c r="M59" s="14"/>
    </row>
    <row r="60" s="3" customFormat="1" ht="31" customHeight="1" spans="1:13">
      <c r="A60" s="8">
        <v>210</v>
      </c>
      <c r="B60" s="9"/>
      <c r="C60" s="12" t="s">
        <v>414</v>
      </c>
      <c r="D60" s="12"/>
      <c r="E60" s="12" t="s">
        <v>17</v>
      </c>
      <c r="F60" s="12" t="s">
        <v>419</v>
      </c>
      <c r="G60" s="12">
        <v>150</v>
      </c>
      <c r="H60" s="12">
        <v>0</v>
      </c>
      <c r="I60" s="24" t="s">
        <v>157</v>
      </c>
      <c r="J60" s="21">
        <v>1</v>
      </c>
      <c r="K60" s="27"/>
      <c r="L60" s="23">
        <f t="shared" si="0"/>
        <v>0</v>
      </c>
      <c r="M60" s="14"/>
    </row>
    <row r="61" s="3" customFormat="1" ht="31" customHeight="1" spans="1:13">
      <c r="A61" s="8">
        <v>211</v>
      </c>
      <c r="B61" s="9"/>
      <c r="C61" s="10" t="s">
        <v>420</v>
      </c>
      <c r="D61" s="10" t="s">
        <v>421</v>
      </c>
      <c r="E61" s="10" t="s">
        <v>17</v>
      </c>
      <c r="F61" s="10" t="s">
        <v>422</v>
      </c>
      <c r="G61" s="10">
        <v>100</v>
      </c>
      <c r="H61" s="10">
        <v>80.6</v>
      </c>
      <c r="I61" s="24" t="s">
        <v>250</v>
      </c>
      <c r="J61" s="21">
        <v>1</v>
      </c>
      <c r="K61" s="22"/>
      <c r="L61" s="23">
        <f t="shared" si="0"/>
        <v>80.6</v>
      </c>
      <c r="M61" s="10"/>
    </row>
    <row r="62" s="3" customFormat="1" ht="31" customHeight="1" spans="1:13">
      <c r="A62" s="8">
        <v>212</v>
      </c>
      <c r="B62" s="9"/>
      <c r="C62" s="10" t="s">
        <v>420</v>
      </c>
      <c r="D62" s="10" t="s">
        <v>423</v>
      </c>
      <c r="E62" s="10" t="s">
        <v>17</v>
      </c>
      <c r="F62" s="14" t="s">
        <v>424</v>
      </c>
      <c r="G62" s="10">
        <v>50</v>
      </c>
      <c r="H62" s="10">
        <v>23.1</v>
      </c>
      <c r="I62" s="24" t="s">
        <v>248</v>
      </c>
      <c r="J62" s="21">
        <v>1</v>
      </c>
      <c r="K62" s="22"/>
      <c r="L62" s="23">
        <f t="shared" si="0"/>
        <v>23.1</v>
      </c>
      <c r="M62" s="14"/>
    </row>
    <row r="63" s="3" customFormat="1" ht="31" customHeight="1" spans="1:13">
      <c r="A63" s="8">
        <v>213</v>
      </c>
      <c r="B63" s="9"/>
      <c r="C63" s="10" t="s">
        <v>420</v>
      </c>
      <c r="D63" s="10" t="s">
        <v>423</v>
      </c>
      <c r="E63" s="10" t="s">
        <v>17</v>
      </c>
      <c r="F63" s="14" t="s">
        <v>425</v>
      </c>
      <c r="G63" s="10">
        <v>60</v>
      </c>
      <c r="H63" s="10">
        <v>46.8</v>
      </c>
      <c r="I63" s="24" t="s">
        <v>248</v>
      </c>
      <c r="J63" s="21">
        <v>0.9</v>
      </c>
      <c r="K63" s="27" t="s">
        <v>134</v>
      </c>
      <c r="L63" s="23">
        <f t="shared" si="0"/>
        <v>42.12</v>
      </c>
      <c r="M63" s="14"/>
    </row>
    <row r="64" s="3" customFormat="1" ht="31" customHeight="1" spans="1:13">
      <c r="A64" s="8">
        <v>214</v>
      </c>
      <c r="B64" s="9"/>
      <c r="C64" s="12" t="s">
        <v>426</v>
      </c>
      <c r="D64" s="12"/>
      <c r="E64" s="12" t="s">
        <v>17</v>
      </c>
      <c r="F64" s="12" t="s">
        <v>427</v>
      </c>
      <c r="G64" s="12">
        <v>300</v>
      </c>
      <c r="H64" s="12">
        <v>232.7</v>
      </c>
      <c r="I64" s="24" t="s">
        <v>250</v>
      </c>
      <c r="J64" s="21">
        <v>0.95</v>
      </c>
      <c r="K64" s="26" t="s">
        <v>40</v>
      </c>
      <c r="L64" s="23">
        <f t="shared" si="0"/>
        <v>221.065</v>
      </c>
      <c r="M64" s="14"/>
    </row>
    <row r="65" s="3" customFormat="1" ht="31" customHeight="1" spans="1:13">
      <c r="A65" s="8">
        <v>215</v>
      </c>
      <c r="B65" s="9"/>
      <c r="C65" s="12" t="s">
        <v>428</v>
      </c>
      <c r="D65" s="12"/>
      <c r="E65" s="12" t="s">
        <v>17</v>
      </c>
      <c r="F65" s="12" t="s">
        <v>429</v>
      </c>
      <c r="G65" s="12">
        <v>150</v>
      </c>
      <c r="H65" s="12">
        <v>0</v>
      </c>
      <c r="I65" s="24" t="s">
        <v>157</v>
      </c>
      <c r="J65" s="21">
        <v>1</v>
      </c>
      <c r="K65" s="27"/>
      <c r="L65" s="23">
        <f t="shared" si="0"/>
        <v>0</v>
      </c>
      <c r="M65" s="14"/>
    </row>
    <row r="66" s="3" customFormat="1" ht="31" customHeight="1" spans="1:13">
      <c r="A66" s="8">
        <v>216</v>
      </c>
      <c r="B66" s="9"/>
      <c r="C66" s="10" t="s">
        <v>430</v>
      </c>
      <c r="D66" s="10" t="s">
        <v>431</v>
      </c>
      <c r="E66" s="10" t="s">
        <v>17</v>
      </c>
      <c r="F66" s="10" t="s">
        <v>432</v>
      </c>
      <c r="G66" s="10">
        <v>90</v>
      </c>
      <c r="H66" s="10">
        <v>80</v>
      </c>
      <c r="I66" s="24" t="s">
        <v>250</v>
      </c>
      <c r="J66" s="21">
        <v>1</v>
      </c>
      <c r="K66" s="22"/>
      <c r="L66" s="23">
        <f t="shared" si="0"/>
        <v>80</v>
      </c>
      <c r="M66" s="10" t="s">
        <v>259</v>
      </c>
    </row>
    <row r="67" s="3" customFormat="1" ht="31" customHeight="1" spans="1:13">
      <c r="A67" s="8">
        <v>217</v>
      </c>
      <c r="B67" s="9"/>
      <c r="C67" s="10" t="s">
        <v>433</v>
      </c>
      <c r="D67" s="10" t="s">
        <v>433</v>
      </c>
      <c r="E67" s="10" t="s">
        <v>17</v>
      </c>
      <c r="F67" s="10" t="s">
        <v>434</v>
      </c>
      <c r="G67" s="10">
        <v>500</v>
      </c>
      <c r="H67" s="10">
        <v>0</v>
      </c>
      <c r="I67" s="24" t="s">
        <v>157</v>
      </c>
      <c r="J67" s="21">
        <v>1</v>
      </c>
      <c r="K67" s="22"/>
      <c r="L67" s="23">
        <f>H67*J67</f>
        <v>0</v>
      </c>
      <c r="M67" s="10"/>
    </row>
    <row r="68" s="3" customFormat="1" ht="44" customHeight="1" spans="1:13">
      <c r="A68" s="8">
        <v>218</v>
      </c>
      <c r="B68" s="31"/>
      <c r="C68" s="10" t="s">
        <v>433</v>
      </c>
      <c r="D68" s="10"/>
      <c r="E68" s="10" t="s">
        <v>17</v>
      </c>
      <c r="F68" s="10" t="s">
        <v>435</v>
      </c>
      <c r="G68" s="10">
        <v>90</v>
      </c>
      <c r="H68" s="10">
        <v>71.2</v>
      </c>
      <c r="I68" s="24" t="s">
        <v>250</v>
      </c>
      <c r="J68" s="21">
        <v>0.95</v>
      </c>
      <c r="K68" s="22" t="s">
        <v>436</v>
      </c>
      <c r="L68" s="23">
        <f>H68*J68</f>
        <v>67.64</v>
      </c>
      <c r="M68" s="10"/>
    </row>
    <row r="69" ht="18" customHeight="1" spans="7:12">
      <c r="G69" s="4">
        <f>SUM(G3:G68)</f>
        <v>8962</v>
      </c>
      <c r="H69" s="4">
        <f>SUM(H3:H68)</f>
        <v>4758.9</v>
      </c>
      <c r="L69" s="4">
        <f>SUM(L3:L68)</f>
        <v>4724.555</v>
      </c>
    </row>
  </sheetData>
  <mergeCells count="2">
    <mergeCell ref="B1:M1"/>
    <mergeCell ref="B3:B68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初验亩</vt:lpstr>
      <vt:lpstr>一组奥交东</vt:lpstr>
      <vt:lpstr>二组固康蔚蔡崖高</vt:lpstr>
      <vt:lpstr>三组魏罗赵</vt:lpstr>
      <vt:lpstr>四组圪垯蔡会</vt:lpstr>
      <vt:lpstr>五组孟家坪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WPS_1754355008</cp:lastModifiedBy>
  <dcterms:created xsi:type="dcterms:W3CDTF">2024-06-25T01:30:00Z</dcterms:created>
  <dcterms:modified xsi:type="dcterms:W3CDTF">2025-09-23T09:39:13Z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EEA809B8D1BEE06D761AD1683250A43E_43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